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남경과장님 인수인계\5. 미참여 의료기관 참여 안내\2025년 7월\"/>
    </mc:Choice>
  </mc:AlternateContent>
  <bookViews>
    <workbookView xWindow="0" yWindow="0" windowWidth="28800" windowHeight="1159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D22" i="1"/>
  <c r="C22" i="1" s="1"/>
  <c r="H21" i="1"/>
  <c r="D21" i="1"/>
  <c r="C21" i="1" s="1"/>
  <c r="H20" i="1"/>
  <c r="D20" i="1"/>
  <c r="C20" i="1" s="1"/>
  <c r="H19" i="1"/>
  <c r="D19" i="1"/>
  <c r="C19" i="1" s="1"/>
  <c r="H18" i="1"/>
  <c r="D18" i="1"/>
  <c r="C18" i="1" s="1"/>
  <c r="H17" i="1"/>
  <c r="D17" i="1"/>
  <c r="C17" i="1" s="1"/>
  <c r="H16" i="1"/>
  <c r="D16" i="1"/>
  <c r="C16" i="1" s="1"/>
  <c r="H15" i="1"/>
  <c r="D15" i="1"/>
  <c r="C15" i="1" s="1"/>
  <c r="H14" i="1"/>
  <c r="D14" i="1"/>
  <c r="C14" i="1" s="1"/>
  <c r="H13" i="1"/>
  <c r="D13" i="1"/>
  <c r="C13" i="1" s="1"/>
  <c r="H12" i="1"/>
  <c r="D12" i="1"/>
  <c r="C12" i="1" s="1"/>
  <c r="H11" i="1"/>
  <c r="D11" i="1"/>
  <c r="C11" i="1" s="1"/>
  <c r="H10" i="1"/>
  <c r="D10" i="1"/>
  <c r="C10" i="1" s="1"/>
  <c r="H9" i="1"/>
  <c r="D9" i="1"/>
  <c r="C9" i="1" s="1"/>
  <c r="H8" i="1"/>
  <c r="D8" i="1"/>
  <c r="C8" i="1" s="1"/>
  <c r="H7" i="1"/>
  <c r="D7" i="1"/>
  <c r="C7" i="1" s="1"/>
  <c r="H6" i="1"/>
  <c r="D6" i="1"/>
  <c r="C6" i="1" s="1"/>
  <c r="M5" i="1"/>
  <c r="L5" i="1"/>
  <c r="K5" i="1"/>
  <c r="J5" i="1"/>
  <c r="I5" i="1"/>
  <c r="H5" i="1" s="1"/>
  <c r="G5" i="1"/>
  <c r="F5" i="1"/>
  <c r="E5" i="1"/>
  <c r="D5" i="1" s="1"/>
  <c r="C5" i="1" s="1"/>
</calcChain>
</file>

<file path=xl/sharedStrings.xml><?xml version="1.0" encoding="utf-8"?>
<sst xmlns="http://schemas.openxmlformats.org/spreadsheetml/2006/main" count="33" uniqueCount="30">
  <si>
    <r>
      <rPr>
        <b/>
        <sz val="20"/>
        <color theme="1"/>
        <rFont val="맑은 고딕"/>
        <family val="3"/>
        <charset val="129"/>
        <scheme val="minor"/>
      </rPr>
      <t>금연치료 미참여 의료기관 현황</t>
    </r>
    <r>
      <rPr>
        <sz val="16"/>
        <color theme="1"/>
        <rFont val="맑은 고딕"/>
        <family val="3"/>
        <charset val="129"/>
        <scheme val="minor"/>
      </rPr>
      <t xml:space="preserve"> (2025.4.30.현재)</t>
    </r>
    <r>
      <rPr>
        <sz val="20"/>
        <color theme="1"/>
        <rFont val="맑은 고딕"/>
        <family val="2"/>
        <charset val="129"/>
        <scheme val="minor"/>
      </rPr>
      <t xml:space="preserve">  </t>
    </r>
    <r>
      <rPr>
        <sz val="20"/>
        <color rgb="FF0000FF"/>
        <rFont val="맑은 고딕"/>
        <family val="3"/>
        <charset val="129"/>
        <scheme val="minor"/>
      </rPr>
      <t>*</t>
    </r>
    <r>
      <rPr>
        <sz val="14"/>
        <color rgb="FF0000FF"/>
        <rFont val="맑은 고딕"/>
        <family val="3"/>
        <charset val="129"/>
        <scheme val="minor"/>
      </rPr>
      <t>요양기관 중 조산원 및 약국 제외</t>
    </r>
    <phoneticPr fontId="2" type="noConversion"/>
  </si>
  <si>
    <t>구분</t>
  </si>
  <si>
    <t>계</t>
  </si>
  <si>
    <t>의원</t>
  </si>
  <si>
    <t>병원</t>
  </si>
  <si>
    <t>보건기관</t>
  </si>
  <si>
    <t>소계</t>
  </si>
  <si>
    <t>치과의원</t>
    <phoneticPr fontId="2" type="noConversion"/>
  </si>
  <si>
    <t>한의원</t>
    <phoneticPr fontId="2" type="noConversion"/>
  </si>
  <si>
    <t>종합병원</t>
    <phoneticPr fontId="2" type="noConversion"/>
  </si>
  <si>
    <t>치과병원</t>
    <phoneticPr fontId="2" type="noConversion"/>
  </si>
  <si>
    <t>한방병원</t>
    <phoneticPr fontId="2" type="noConversion"/>
  </si>
  <si>
    <t>미참여 기관 총계</t>
    <phoneticPr fontId="2" type="noConversion"/>
  </si>
  <si>
    <t>서울특별시</t>
    <phoneticPr fontId="2" type="noConversion"/>
  </si>
  <si>
    <t>부산광역시</t>
    <phoneticPr fontId="2" type="noConversion"/>
  </si>
  <si>
    <t>대구광역시</t>
    <phoneticPr fontId="2" type="noConversion"/>
  </si>
  <si>
    <t>인천광역시</t>
    <phoneticPr fontId="2" type="noConversion"/>
  </si>
  <si>
    <t>광주광역시</t>
    <phoneticPr fontId="2" type="noConversion"/>
  </si>
  <si>
    <t>대전광역시</t>
    <phoneticPr fontId="2" type="noConversion"/>
  </si>
  <si>
    <t>울산광역시</t>
    <phoneticPr fontId="2" type="noConversion"/>
  </si>
  <si>
    <t>세종특별자치시</t>
    <phoneticPr fontId="2" type="noConversion"/>
  </si>
  <si>
    <t>경기도</t>
    <phoneticPr fontId="2" type="noConversion"/>
  </si>
  <si>
    <t>충청북도</t>
    <phoneticPr fontId="2" type="noConversion"/>
  </si>
  <si>
    <t>충청남도</t>
    <phoneticPr fontId="2" type="noConversion"/>
  </si>
  <si>
    <t>전라남도</t>
    <phoneticPr fontId="2" type="noConversion"/>
  </si>
  <si>
    <t>경상북도</t>
    <phoneticPr fontId="2" type="noConversion"/>
  </si>
  <si>
    <t>경상남도</t>
    <phoneticPr fontId="2" type="noConversion"/>
  </si>
  <si>
    <t>제주특별자치도</t>
    <phoneticPr fontId="2" type="noConversion"/>
  </si>
  <si>
    <t>강원특별자치도</t>
    <phoneticPr fontId="2" type="noConversion"/>
  </si>
  <si>
    <t>전북특별자치도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</si>
</sst>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0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sz val="20"/>
      <color theme="1"/>
      <name val="맑은 고딕"/>
      <family val="2"/>
      <charset val="129"/>
      <scheme val="minor"/>
    </font>
    <font>
      <sz val="20"/>
      <color rgb="FF0000FF"/>
      <name val="맑은 고딕"/>
      <family val="3"/>
      <charset val="129"/>
      <scheme val="minor"/>
    </font>
    <font>
      <sz val="14"/>
      <color rgb="FF0000FF"/>
      <name val="맑은 고딕"/>
      <family val="3"/>
      <charset val="129"/>
      <scheme val="minor"/>
    </font>
    <font>
      <sz val="13"/>
      <color rgb="FF000000"/>
      <name val="맑은 고딕"/>
      <family val="3"/>
      <charset val="129"/>
      <scheme val="minor"/>
    </font>
    <font>
      <b/>
      <sz val="13"/>
      <color rgb="FF000000"/>
      <name val="맑은 고딕"/>
      <family val="3"/>
      <charset val="129"/>
      <scheme val="minor"/>
    </font>
    <font>
      <b/>
      <sz val="12"/>
      <color rgb="FF000000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9E9F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41" fontId="0" fillId="0" borderId="0" xfId="1" applyFont="1" applyBorder="1">
      <alignment vertical="center"/>
    </xf>
    <xf numFmtId="41" fontId="16" fillId="0" borderId="0" xfId="1" applyFont="1" applyBorder="1" applyAlignment="1">
      <alignment horizontal="center" vertical="center" wrapText="1"/>
    </xf>
    <xf numFmtId="41" fontId="11" fillId="3" borderId="2" xfId="1" applyFont="1" applyFill="1" applyBorder="1" applyAlignment="1">
      <alignment horizontal="right" vertical="center" wrapText="1"/>
    </xf>
    <xf numFmtId="41" fontId="0" fillId="0" borderId="2" xfId="1" applyFont="1" applyBorder="1">
      <alignment vertical="center"/>
    </xf>
    <xf numFmtId="41" fontId="14" fillId="0" borderId="2" xfId="1" applyFont="1" applyBorder="1" applyAlignment="1">
      <alignment vertical="center" wrapText="1"/>
    </xf>
    <xf numFmtId="41" fontId="15" fillId="0" borderId="2" xfId="1" applyFont="1" applyBorder="1">
      <alignment vertical="center"/>
    </xf>
    <xf numFmtId="41" fontId="0" fillId="0" borderId="0" xfId="0" applyNumberForma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tabSelected="1" workbookViewId="0">
      <selection activeCell="B2" sqref="B2:M2"/>
    </sheetView>
  </sheetViews>
  <sheetFormatPr defaultRowHeight="16.5" x14ac:dyDescent="0.3"/>
  <cols>
    <col min="2" max="2" width="18.25" customWidth="1"/>
    <col min="3" max="5" width="9.375" bestFit="1" customWidth="1"/>
    <col min="6" max="6" width="9.875" customWidth="1"/>
    <col min="7" max="7" width="9.375" bestFit="1" customWidth="1"/>
    <col min="8" max="8" width="9.125" bestFit="1" customWidth="1"/>
    <col min="9" max="9" width="9.75" customWidth="1"/>
    <col min="10" max="10" width="9.125" bestFit="1" customWidth="1"/>
    <col min="11" max="11" width="10.375" customWidth="1"/>
    <col min="12" max="12" width="10.625" customWidth="1"/>
    <col min="13" max="13" width="10.375" bestFit="1" customWidth="1"/>
  </cols>
  <sheetData>
    <row r="2" spans="2:15" ht="31.5" x14ac:dyDescent="0.3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5" ht="19.5" x14ac:dyDescent="0.3">
      <c r="B3" s="2" t="s">
        <v>1</v>
      </c>
      <c r="C3" s="2" t="s">
        <v>2</v>
      </c>
      <c r="D3" s="2" t="s">
        <v>3</v>
      </c>
      <c r="E3" s="2"/>
      <c r="F3" s="2"/>
      <c r="G3" s="2"/>
      <c r="H3" s="2" t="s">
        <v>4</v>
      </c>
      <c r="I3" s="2"/>
      <c r="J3" s="2"/>
      <c r="K3" s="2"/>
      <c r="L3" s="2"/>
      <c r="M3" s="2" t="s">
        <v>5</v>
      </c>
    </row>
    <row r="4" spans="2:15" ht="39" x14ac:dyDescent="0.3">
      <c r="B4" s="2"/>
      <c r="C4" s="2"/>
      <c r="D4" s="3" t="s">
        <v>6</v>
      </c>
      <c r="E4" s="3" t="s">
        <v>3</v>
      </c>
      <c r="F4" s="3" t="s">
        <v>7</v>
      </c>
      <c r="G4" s="3" t="s">
        <v>8</v>
      </c>
      <c r="H4" s="3" t="s">
        <v>6</v>
      </c>
      <c r="I4" s="3" t="s">
        <v>9</v>
      </c>
      <c r="J4" s="3" t="s">
        <v>4</v>
      </c>
      <c r="K4" s="3" t="s">
        <v>10</v>
      </c>
      <c r="L4" s="3" t="s">
        <v>11</v>
      </c>
      <c r="M4" s="2"/>
    </row>
    <row r="5" spans="2:15" ht="19.5" x14ac:dyDescent="0.3">
      <c r="B5" s="4" t="s">
        <v>12</v>
      </c>
      <c r="C5" s="9">
        <f t="shared" ref="C5:C22" si="0">D5+H5+M5</f>
        <v>65476</v>
      </c>
      <c r="D5" s="9">
        <f t="shared" ref="D5:D22" si="1">SUM(E5:G5)</f>
        <v>58963</v>
      </c>
      <c r="E5" s="9">
        <f>SUM(E6:E22)</f>
        <v>27671</v>
      </c>
      <c r="F5" s="9">
        <f>SUM(F6:F22)</f>
        <v>17026</v>
      </c>
      <c r="G5" s="9">
        <f>SUM(G6:G22)</f>
        <v>14266</v>
      </c>
      <c r="H5" s="9">
        <f t="shared" ref="H5:H22" si="2">SUM(I5:L5)</f>
        <v>3227</v>
      </c>
      <c r="I5" s="9">
        <f>SUM(I6:I22)</f>
        <v>46</v>
      </c>
      <c r="J5" s="9">
        <f>SUM(J6:J22)</f>
        <v>2446</v>
      </c>
      <c r="K5" s="9">
        <f>SUM(K6:K22)</f>
        <v>173</v>
      </c>
      <c r="L5" s="9">
        <f>SUM(L6:L22)</f>
        <v>562</v>
      </c>
      <c r="M5" s="9">
        <f>SUM(M6:M22)</f>
        <v>3286</v>
      </c>
      <c r="O5" s="13"/>
    </row>
    <row r="6" spans="2:15" ht="17.25" x14ac:dyDescent="0.3">
      <c r="B6" s="5" t="s">
        <v>13</v>
      </c>
      <c r="C6" s="10">
        <f t="shared" si="0"/>
        <v>16087</v>
      </c>
      <c r="D6" s="10">
        <f t="shared" si="1"/>
        <v>15679</v>
      </c>
      <c r="E6" s="10">
        <v>8039</v>
      </c>
      <c r="F6" s="10">
        <v>4095</v>
      </c>
      <c r="G6" s="10">
        <v>3545</v>
      </c>
      <c r="H6" s="10">
        <f t="shared" si="2"/>
        <v>397</v>
      </c>
      <c r="I6" s="10">
        <v>5</v>
      </c>
      <c r="J6" s="10">
        <v>271</v>
      </c>
      <c r="K6" s="10">
        <v>39</v>
      </c>
      <c r="L6" s="10">
        <v>82</v>
      </c>
      <c r="M6" s="10">
        <v>11</v>
      </c>
    </row>
    <row r="7" spans="2:15" ht="17.25" x14ac:dyDescent="0.3">
      <c r="B7" s="6" t="s">
        <v>14</v>
      </c>
      <c r="C7" s="10">
        <f t="shared" si="0"/>
        <v>4688</v>
      </c>
      <c r="D7" s="10">
        <f t="shared" si="1"/>
        <v>4357</v>
      </c>
      <c r="E7" s="10">
        <v>2047</v>
      </c>
      <c r="F7" s="10">
        <v>1205</v>
      </c>
      <c r="G7" s="10">
        <v>1105</v>
      </c>
      <c r="H7" s="10">
        <f t="shared" si="2"/>
        <v>300</v>
      </c>
      <c r="I7" s="10">
        <v>1</v>
      </c>
      <c r="J7" s="10">
        <v>261</v>
      </c>
      <c r="K7" s="10">
        <v>14</v>
      </c>
      <c r="L7" s="10">
        <v>24</v>
      </c>
      <c r="M7" s="10">
        <v>31</v>
      </c>
    </row>
    <row r="8" spans="2:15" ht="17.25" x14ac:dyDescent="0.3">
      <c r="B8" s="6" t="s">
        <v>15</v>
      </c>
      <c r="C8" s="10">
        <f t="shared" si="0"/>
        <v>3478</v>
      </c>
      <c r="D8" s="10">
        <f t="shared" si="1"/>
        <v>3269</v>
      </c>
      <c r="E8" s="10">
        <v>1529</v>
      </c>
      <c r="F8" s="10">
        <v>852</v>
      </c>
      <c r="G8" s="10">
        <v>888</v>
      </c>
      <c r="H8" s="10">
        <f t="shared" si="2"/>
        <v>180</v>
      </c>
      <c r="I8" s="10">
        <v>7</v>
      </c>
      <c r="J8" s="10">
        <v>140</v>
      </c>
      <c r="K8" s="10">
        <v>11</v>
      </c>
      <c r="L8" s="10">
        <v>22</v>
      </c>
      <c r="M8" s="10">
        <v>29</v>
      </c>
    </row>
    <row r="9" spans="2:15" ht="17.25" x14ac:dyDescent="0.3">
      <c r="B9" s="6" t="s">
        <v>16</v>
      </c>
      <c r="C9" s="10">
        <f t="shared" si="0"/>
        <v>3134</v>
      </c>
      <c r="D9" s="10">
        <f t="shared" si="1"/>
        <v>2905</v>
      </c>
      <c r="E9" s="10">
        <v>1320</v>
      </c>
      <c r="F9" s="10">
        <v>912</v>
      </c>
      <c r="G9" s="10">
        <v>673</v>
      </c>
      <c r="H9" s="10">
        <f t="shared" si="2"/>
        <v>168</v>
      </c>
      <c r="I9" s="10">
        <v>1</v>
      </c>
      <c r="J9" s="10">
        <v>116</v>
      </c>
      <c r="K9" s="10">
        <v>9</v>
      </c>
      <c r="L9" s="10">
        <v>42</v>
      </c>
      <c r="M9" s="10">
        <v>61</v>
      </c>
    </row>
    <row r="10" spans="2:15" ht="17.25" x14ac:dyDescent="0.3">
      <c r="B10" s="6" t="s">
        <v>17</v>
      </c>
      <c r="C10" s="10">
        <f t="shared" si="0"/>
        <v>1859</v>
      </c>
      <c r="D10" s="10">
        <f t="shared" si="1"/>
        <v>1620</v>
      </c>
      <c r="E10" s="10">
        <v>775</v>
      </c>
      <c r="F10" s="10">
        <v>543</v>
      </c>
      <c r="G10" s="10">
        <v>302</v>
      </c>
      <c r="H10" s="10">
        <f t="shared" si="2"/>
        <v>227</v>
      </c>
      <c r="I10" s="10">
        <v>8</v>
      </c>
      <c r="J10" s="10">
        <v>127</v>
      </c>
      <c r="K10" s="10">
        <v>7</v>
      </c>
      <c r="L10" s="10">
        <v>85</v>
      </c>
      <c r="M10" s="10">
        <v>12</v>
      </c>
    </row>
    <row r="11" spans="2:15" ht="17.25" x14ac:dyDescent="0.3">
      <c r="B11" s="6" t="s">
        <v>18</v>
      </c>
      <c r="C11" s="10">
        <f t="shared" si="0"/>
        <v>1975</v>
      </c>
      <c r="D11" s="10">
        <f t="shared" si="1"/>
        <v>1854</v>
      </c>
      <c r="E11" s="10">
        <v>867</v>
      </c>
      <c r="F11" s="10">
        <v>506</v>
      </c>
      <c r="G11" s="10">
        <v>481</v>
      </c>
      <c r="H11" s="10">
        <f t="shared" si="2"/>
        <v>107</v>
      </c>
      <c r="I11" s="10">
        <v>1</v>
      </c>
      <c r="J11" s="10">
        <v>88</v>
      </c>
      <c r="K11" s="10">
        <v>4</v>
      </c>
      <c r="L11" s="10">
        <v>14</v>
      </c>
      <c r="M11" s="10">
        <v>14</v>
      </c>
    </row>
    <row r="12" spans="2:15" ht="17.25" x14ac:dyDescent="0.3">
      <c r="B12" s="6" t="s">
        <v>19</v>
      </c>
      <c r="C12" s="10">
        <f t="shared" si="0"/>
        <v>1224</v>
      </c>
      <c r="D12" s="10">
        <f t="shared" si="1"/>
        <v>1132</v>
      </c>
      <c r="E12" s="10">
        <v>503</v>
      </c>
      <c r="F12" s="10">
        <v>358</v>
      </c>
      <c r="G12" s="10">
        <v>271</v>
      </c>
      <c r="H12" s="10">
        <f t="shared" si="2"/>
        <v>75</v>
      </c>
      <c r="I12" s="10">
        <v>1</v>
      </c>
      <c r="J12" s="10">
        <v>63</v>
      </c>
      <c r="K12" s="10">
        <v>4</v>
      </c>
      <c r="L12" s="10">
        <v>7</v>
      </c>
      <c r="M12" s="10">
        <v>17</v>
      </c>
    </row>
    <row r="13" spans="2:15" ht="17.25" x14ac:dyDescent="0.3">
      <c r="B13" s="6" t="s">
        <v>20</v>
      </c>
      <c r="C13" s="10">
        <f t="shared" si="0"/>
        <v>388</v>
      </c>
      <c r="D13" s="10">
        <f t="shared" si="1"/>
        <v>360</v>
      </c>
      <c r="E13" s="10">
        <v>179</v>
      </c>
      <c r="F13" s="10">
        <v>87</v>
      </c>
      <c r="G13" s="10">
        <v>94</v>
      </c>
      <c r="H13" s="10">
        <f t="shared" si="2"/>
        <v>10</v>
      </c>
      <c r="I13" s="10">
        <v>0</v>
      </c>
      <c r="J13" s="10">
        <v>5</v>
      </c>
      <c r="K13" s="10">
        <v>1</v>
      </c>
      <c r="L13" s="10">
        <v>4</v>
      </c>
      <c r="M13" s="10">
        <v>18</v>
      </c>
    </row>
    <row r="14" spans="2:15" ht="17.25" x14ac:dyDescent="0.3">
      <c r="B14" s="6" t="s">
        <v>21</v>
      </c>
      <c r="C14" s="10">
        <f t="shared" si="0"/>
        <v>14638</v>
      </c>
      <c r="D14" s="10">
        <f t="shared" si="1"/>
        <v>13641</v>
      </c>
      <c r="E14" s="10">
        <v>6170</v>
      </c>
      <c r="F14" s="10">
        <v>4225</v>
      </c>
      <c r="G14" s="10">
        <v>3246</v>
      </c>
      <c r="H14" s="10">
        <f t="shared" si="2"/>
        <v>698</v>
      </c>
      <c r="I14" s="10">
        <v>8</v>
      </c>
      <c r="J14" s="10">
        <v>504</v>
      </c>
      <c r="K14" s="10">
        <v>40</v>
      </c>
      <c r="L14" s="10">
        <v>146</v>
      </c>
      <c r="M14" s="10">
        <v>299</v>
      </c>
    </row>
    <row r="15" spans="2:15" ht="17.25" x14ac:dyDescent="0.3">
      <c r="B15" s="6" t="s">
        <v>22</v>
      </c>
      <c r="C15" s="10">
        <f t="shared" si="0"/>
        <v>1845</v>
      </c>
      <c r="D15" s="10">
        <f t="shared" si="1"/>
        <v>1499</v>
      </c>
      <c r="E15" s="10">
        <v>667</v>
      </c>
      <c r="F15" s="10">
        <v>443</v>
      </c>
      <c r="G15" s="10">
        <v>389</v>
      </c>
      <c r="H15" s="10">
        <f t="shared" si="2"/>
        <v>87</v>
      </c>
      <c r="I15" s="10">
        <v>2</v>
      </c>
      <c r="J15" s="10">
        <v>72</v>
      </c>
      <c r="K15" s="10">
        <v>1</v>
      </c>
      <c r="L15" s="10">
        <v>12</v>
      </c>
      <c r="M15" s="10">
        <v>259</v>
      </c>
    </row>
    <row r="16" spans="2:15" ht="17.25" x14ac:dyDescent="0.3">
      <c r="B16" s="6" t="s">
        <v>23</v>
      </c>
      <c r="C16" s="10">
        <f t="shared" si="0"/>
        <v>2410</v>
      </c>
      <c r="D16" s="10">
        <f t="shared" si="1"/>
        <v>1891</v>
      </c>
      <c r="E16" s="10">
        <v>809</v>
      </c>
      <c r="F16" s="10">
        <v>568</v>
      </c>
      <c r="G16" s="10">
        <v>514</v>
      </c>
      <c r="H16" s="10">
        <f t="shared" si="2"/>
        <v>133</v>
      </c>
      <c r="I16" s="10">
        <v>2</v>
      </c>
      <c r="J16" s="10">
        <v>107</v>
      </c>
      <c r="K16" s="10">
        <v>7</v>
      </c>
      <c r="L16" s="10">
        <v>17</v>
      </c>
      <c r="M16" s="10">
        <v>386</v>
      </c>
    </row>
    <row r="17" spans="2:13" ht="17.25" x14ac:dyDescent="0.3">
      <c r="B17" s="6" t="s">
        <v>24</v>
      </c>
      <c r="C17" s="10">
        <f t="shared" si="0"/>
        <v>2230</v>
      </c>
      <c r="D17" s="10">
        <f t="shared" si="1"/>
        <v>1508</v>
      </c>
      <c r="E17" s="10">
        <v>685</v>
      </c>
      <c r="F17" s="10">
        <v>477</v>
      </c>
      <c r="G17" s="10">
        <v>346</v>
      </c>
      <c r="H17" s="10">
        <f t="shared" si="2"/>
        <v>165</v>
      </c>
      <c r="I17" s="10">
        <v>1</v>
      </c>
      <c r="J17" s="10">
        <v>133</v>
      </c>
      <c r="K17" s="10">
        <v>3</v>
      </c>
      <c r="L17" s="10">
        <v>28</v>
      </c>
      <c r="M17" s="10">
        <v>557</v>
      </c>
    </row>
    <row r="18" spans="2:13" ht="17.25" x14ac:dyDescent="0.3">
      <c r="B18" s="6" t="s">
        <v>25</v>
      </c>
      <c r="C18" s="10">
        <f t="shared" si="0"/>
        <v>2881</v>
      </c>
      <c r="D18" s="10">
        <f t="shared" si="1"/>
        <v>2182</v>
      </c>
      <c r="E18" s="10">
        <v>914</v>
      </c>
      <c r="F18" s="10">
        <v>659</v>
      </c>
      <c r="G18" s="10">
        <v>609</v>
      </c>
      <c r="H18" s="10">
        <f t="shared" si="2"/>
        <v>177</v>
      </c>
      <c r="I18" s="10">
        <v>3</v>
      </c>
      <c r="J18" s="10">
        <v>154</v>
      </c>
      <c r="K18" s="10">
        <v>9</v>
      </c>
      <c r="L18" s="10">
        <v>11</v>
      </c>
      <c r="M18" s="10">
        <v>522</v>
      </c>
    </row>
    <row r="19" spans="2:13" ht="17.25" x14ac:dyDescent="0.3">
      <c r="B19" s="6" t="s">
        <v>26</v>
      </c>
      <c r="C19" s="10">
        <f t="shared" si="0"/>
        <v>3580</v>
      </c>
      <c r="D19" s="10">
        <f t="shared" si="1"/>
        <v>2925</v>
      </c>
      <c r="E19" s="10">
        <v>1266</v>
      </c>
      <c r="F19" s="10">
        <v>890</v>
      </c>
      <c r="G19" s="10">
        <v>769</v>
      </c>
      <c r="H19" s="10">
        <f t="shared" si="2"/>
        <v>267</v>
      </c>
      <c r="I19" s="10">
        <v>1</v>
      </c>
      <c r="J19" s="10">
        <v>223</v>
      </c>
      <c r="K19" s="10">
        <v>17</v>
      </c>
      <c r="L19" s="10">
        <v>26</v>
      </c>
      <c r="M19" s="10">
        <v>388</v>
      </c>
    </row>
    <row r="20" spans="2:13" ht="17.25" x14ac:dyDescent="0.3">
      <c r="B20" s="6" t="s">
        <v>27</v>
      </c>
      <c r="C20" s="10">
        <f t="shared" si="0"/>
        <v>919</v>
      </c>
      <c r="D20" s="10">
        <f t="shared" si="1"/>
        <v>843</v>
      </c>
      <c r="E20" s="10">
        <v>421</v>
      </c>
      <c r="F20" s="10">
        <v>231</v>
      </c>
      <c r="G20" s="10">
        <v>191</v>
      </c>
      <c r="H20" s="10">
        <f t="shared" si="2"/>
        <v>18</v>
      </c>
      <c r="I20" s="10">
        <v>1</v>
      </c>
      <c r="J20" s="10">
        <v>15</v>
      </c>
      <c r="K20" s="10">
        <v>1</v>
      </c>
      <c r="L20" s="10">
        <v>1</v>
      </c>
      <c r="M20" s="10">
        <v>58</v>
      </c>
    </row>
    <row r="21" spans="2:13" ht="17.25" x14ac:dyDescent="0.3">
      <c r="B21" s="6" t="s">
        <v>28</v>
      </c>
      <c r="C21" s="11">
        <f t="shared" si="0"/>
        <v>1670</v>
      </c>
      <c r="D21" s="10">
        <f t="shared" si="1"/>
        <v>1370</v>
      </c>
      <c r="E21" s="10">
        <v>583</v>
      </c>
      <c r="F21" s="10">
        <v>421</v>
      </c>
      <c r="G21" s="10">
        <v>366</v>
      </c>
      <c r="H21" s="11">
        <f t="shared" si="2"/>
        <v>67</v>
      </c>
      <c r="I21" s="12">
        <v>2</v>
      </c>
      <c r="J21" s="10">
        <v>55</v>
      </c>
      <c r="K21" s="10">
        <v>4</v>
      </c>
      <c r="L21" s="10">
        <v>6</v>
      </c>
      <c r="M21" s="10">
        <v>233</v>
      </c>
    </row>
    <row r="22" spans="2:13" ht="17.25" x14ac:dyDescent="0.3">
      <c r="B22" s="6" t="s">
        <v>29</v>
      </c>
      <c r="C22" s="11">
        <f t="shared" si="0"/>
        <v>2470</v>
      </c>
      <c r="D22" s="10">
        <f t="shared" si="1"/>
        <v>1928</v>
      </c>
      <c r="E22" s="10">
        <v>897</v>
      </c>
      <c r="F22" s="10">
        <v>554</v>
      </c>
      <c r="G22" s="10">
        <v>477</v>
      </c>
      <c r="H22" s="11">
        <f t="shared" si="2"/>
        <v>151</v>
      </c>
      <c r="I22" s="12">
        <v>2</v>
      </c>
      <c r="J22" s="10">
        <v>112</v>
      </c>
      <c r="K22" s="10">
        <v>2</v>
      </c>
      <c r="L22" s="10">
        <v>35</v>
      </c>
      <c r="M22" s="10">
        <v>391</v>
      </c>
    </row>
    <row r="23" spans="2:13" ht="17.25" x14ac:dyDescent="0.3">
      <c r="B23" s="7"/>
      <c r="C23" s="8"/>
      <c r="D23" s="8"/>
      <c r="E23" s="7"/>
      <c r="F23" s="7"/>
      <c r="G23" s="7"/>
      <c r="H23" s="8"/>
      <c r="I23" s="7"/>
      <c r="J23" s="7"/>
      <c r="K23" s="7"/>
      <c r="L23" s="7"/>
      <c r="M23" s="7"/>
    </row>
  </sheetData>
  <mergeCells count="6">
    <mergeCell ref="B2:M2"/>
    <mergeCell ref="B3:B4"/>
    <mergeCell ref="C3:C4"/>
    <mergeCell ref="D3:G3"/>
    <mergeCell ref="H3:L3"/>
    <mergeCell ref="M3:M4"/>
  </mergeCells>
  <phoneticPr fontId="2" type="noConversion"/>
  <pageMargins left="0.7" right="0.7" top="0.75" bottom="0.75" header="0.3" footer="0.3"/>
  <ignoredErrors>
    <ignoredError sqref="H5" formula="1"/>
    <ignoredError sqref="H6:H22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2025-07-08T07:18:46Z</dcterms:created>
  <dcterms:modified xsi:type="dcterms:W3CDTF">2025-07-08T07:22:07Z</dcterms:modified>
</cp:coreProperties>
</file>