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키트 인쇄\"/>
    </mc:Choice>
  </mc:AlternateContent>
  <bookViews>
    <workbookView xWindow="0" yWindow="0" windowWidth="28800" windowHeight="12060"/>
  </bookViews>
  <sheets>
    <sheet name="Sheet1" sheetId="1" r:id="rId1"/>
  </sheets>
  <definedNames>
    <definedName name="_xlnm._FilterDatabase" localSheetId="0" hidden="1">Sheet1!$A$5:$B$279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1" i="1"/>
  <c r="D52" i="1"/>
  <c r="D53" i="1"/>
  <c r="D54" i="1"/>
  <c r="D55" i="1"/>
  <c r="D56" i="1"/>
  <c r="D57" i="1"/>
  <c r="D58" i="1"/>
  <c r="D60" i="1"/>
  <c r="D61" i="1"/>
  <c r="D62" i="1"/>
  <c r="D63" i="1"/>
  <c r="D64" i="1"/>
  <c r="D65" i="1"/>
  <c r="D66" i="1"/>
  <c r="D67" i="1"/>
  <c r="D68" i="1"/>
  <c r="D69" i="1"/>
  <c r="D71" i="1"/>
  <c r="D72" i="1"/>
  <c r="D73" i="1"/>
  <c r="D74" i="1"/>
  <c r="D75" i="1"/>
  <c r="D77" i="1"/>
  <c r="D78" i="1"/>
  <c r="D79" i="1"/>
  <c r="D80" i="1"/>
  <c r="D81" i="1"/>
  <c r="D83" i="1"/>
  <c r="D84" i="1"/>
  <c r="D85" i="1"/>
  <c r="D86" i="1"/>
  <c r="D87" i="1"/>
  <c r="D88" i="1"/>
  <c r="D89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4" i="1"/>
  <c r="D275" i="1"/>
  <c r="D276" i="1"/>
  <c r="D277" i="1"/>
  <c r="D278" i="1"/>
  <c r="D279" i="1"/>
  <c r="C273" i="1"/>
  <c r="D273" i="1" s="1"/>
  <c r="C252" i="1"/>
  <c r="D252" i="1" s="1"/>
  <c r="C226" i="1"/>
  <c r="D226" i="1" s="1"/>
  <c r="C203" i="1"/>
  <c r="D203" i="1" s="1"/>
  <c r="C188" i="1"/>
  <c r="D188" i="1" s="1"/>
  <c r="C171" i="1"/>
  <c r="D171" i="1" s="1"/>
  <c r="C156" i="1"/>
  <c r="D156" i="1" s="1"/>
  <c r="C137" i="1"/>
  <c r="D137" i="1" s="1"/>
  <c r="C90" i="1"/>
  <c r="D90" i="1" s="1"/>
  <c r="C82" i="1"/>
  <c r="D82" i="1" s="1"/>
  <c r="C76" i="1"/>
  <c r="D76" i="1" s="1"/>
  <c r="C70" i="1"/>
  <c r="D70" i="1" s="1"/>
  <c r="C59" i="1"/>
  <c r="D59" i="1" s="1"/>
  <c r="C50" i="1"/>
  <c r="D50" i="1" s="1"/>
  <c r="C33" i="1"/>
  <c r="D33" i="1" s="1"/>
  <c r="C7" i="1"/>
  <c r="D7" i="1" s="1"/>
  <c r="D6" i="1" l="1"/>
</calcChain>
</file>

<file path=xl/sharedStrings.xml><?xml version="1.0" encoding="utf-8"?>
<sst xmlns="http://schemas.openxmlformats.org/spreadsheetml/2006/main" count="298" uniqueCount="260">
  <si>
    <t>시도</t>
  </si>
  <si>
    <t>보건소</t>
  </si>
  <si>
    <t>종로구</t>
  </si>
  <si>
    <t>중구</t>
  </si>
  <si>
    <t>용산구</t>
  </si>
  <si>
    <t>성동구</t>
  </si>
  <si>
    <t>광진구</t>
  </si>
  <si>
    <t>동대문구</t>
  </si>
  <si>
    <t>중랑구</t>
  </si>
  <si>
    <t>성북구</t>
  </si>
  <si>
    <t>강북구</t>
  </si>
  <si>
    <t>도봉구</t>
  </si>
  <si>
    <t>노원구</t>
  </si>
  <si>
    <t>은평구</t>
  </si>
  <si>
    <t>서대문구</t>
  </si>
  <si>
    <t>마포구</t>
  </si>
  <si>
    <t>양천구</t>
  </si>
  <si>
    <t>강서구</t>
  </si>
  <si>
    <t>구로구</t>
  </si>
  <si>
    <t>금천구</t>
  </si>
  <si>
    <t>영등포구</t>
  </si>
  <si>
    <t>동작구</t>
  </si>
  <si>
    <t>관악구</t>
  </si>
  <si>
    <t>서초구</t>
  </si>
  <si>
    <t>강남구</t>
  </si>
  <si>
    <t>송파구</t>
  </si>
  <si>
    <t>강동구</t>
  </si>
  <si>
    <t>부산</t>
  </si>
  <si>
    <t>서구</t>
  </si>
  <si>
    <t>동구</t>
  </si>
  <si>
    <t>영도구</t>
  </si>
  <si>
    <t>부산진구</t>
  </si>
  <si>
    <t>동래구</t>
  </si>
  <si>
    <t>남구</t>
  </si>
  <si>
    <t>북구</t>
  </si>
  <si>
    <t>해운대구</t>
  </si>
  <si>
    <t>사하구</t>
  </si>
  <si>
    <t>금정구</t>
  </si>
  <si>
    <t>연제구</t>
  </si>
  <si>
    <t>수영구</t>
  </si>
  <si>
    <t>사상구</t>
  </si>
  <si>
    <t>기장군</t>
  </si>
  <si>
    <t>대구</t>
  </si>
  <si>
    <t>수성구</t>
  </si>
  <si>
    <t>달서구</t>
  </si>
  <si>
    <t>달성군</t>
  </si>
  <si>
    <t>인천</t>
  </si>
  <si>
    <t>미추홀구</t>
  </si>
  <si>
    <t>연수구</t>
  </si>
  <si>
    <t>남동구</t>
  </si>
  <si>
    <t>부평구</t>
  </si>
  <si>
    <t>계양구</t>
  </si>
  <si>
    <t>강화군</t>
  </si>
  <si>
    <t>옹진군</t>
  </si>
  <si>
    <t>광주</t>
  </si>
  <si>
    <t>광산구</t>
  </si>
  <si>
    <t>대전</t>
  </si>
  <si>
    <t>유성구</t>
  </si>
  <si>
    <t>대덕구</t>
  </si>
  <si>
    <t>울산</t>
  </si>
  <si>
    <t>울주군</t>
  </si>
  <si>
    <t>세종</t>
  </si>
  <si>
    <t>세종시</t>
  </si>
  <si>
    <t>경기</t>
  </si>
  <si>
    <t>수원시장안구</t>
  </si>
  <si>
    <t>수원시권선구</t>
  </si>
  <si>
    <t>수원시팔달구</t>
  </si>
  <si>
    <t>수원시영통구</t>
  </si>
  <si>
    <t>성남시수정구</t>
  </si>
  <si>
    <t>성남시중원구</t>
  </si>
  <si>
    <t>성남시분당구</t>
  </si>
  <si>
    <t>의정부시</t>
  </si>
  <si>
    <t>안양시만안구</t>
  </si>
  <si>
    <t>안양시동안구</t>
  </si>
  <si>
    <t>부천시</t>
  </si>
  <si>
    <t>부천시소사</t>
  </si>
  <si>
    <t>부천시오정</t>
  </si>
  <si>
    <t>광명시</t>
  </si>
  <si>
    <t>평택시</t>
  </si>
  <si>
    <t>평택시송탄</t>
  </si>
  <si>
    <t>동두천시</t>
  </si>
  <si>
    <t>안산시상록수</t>
  </si>
  <si>
    <t>안산시단원</t>
  </si>
  <si>
    <t>고양시덕양구</t>
  </si>
  <si>
    <t>고양시일산동구</t>
  </si>
  <si>
    <t>고양시일산서구</t>
  </si>
  <si>
    <t>과천시</t>
  </si>
  <si>
    <t>구리시</t>
  </si>
  <si>
    <t>남양주</t>
  </si>
  <si>
    <t>남양주풍양</t>
  </si>
  <si>
    <t>오산시</t>
  </si>
  <si>
    <t>시흥시</t>
  </si>
  <si>
    <t>군포시</t>
  </si>
  <si>
    <t>의왕시</t>
  </si>
  <si>
    <t>하남시</t>
  </si>
  <si>
    <t>용인시처인구</t>
  </si>
  <si>
    <t>용인시기흥구</t>
  </si>
  <si>
    <t>용인시수지구</t>
  </si>
  <si>
    <t>파주시</t>
  </si>
  <si>
    <t>이천시</t>
  </si>
  <si>
    <t>안성시</t>
  </si>
  <si>
    <t>김포시</t>
  </si>
  <si>
    <t>화성시</t>
  </si>
  <si>
    <t>광주시</t>
  </si>
  <si>
    <t>양주시</t>
  </si>
  <si>
    <t>포천시</t>
  </si>
  <si>
    <t>여주시</t>
  </si>
  <si>
    <t>연천군</t>
  </si>
  <si>
    <t>가평군</t>
  </si>
  <si>
    <t>양평군</t>
  </si>
  <si>
    <t>강원</t>
  </si>
  <si>
    <t>춘천시</t>
  </si>
  <si>
    <t>원주시</t>
  </si>
  <si>
    <t>강릉시</t>
  </si>
  <si>
    <t>동해시</t>
  </si>
  <si>
    <t>태백시</t>
  </si>
  <si>
    <t>속초시</t>
  </si>
  <si>
    <t>삼척시</t>
  </si>
  <si>
    <t>홍천군</t>
  </si>
  <si>
    <t>횡성군</t>
  </si>
  <si>
    <t>영월군</t>
  </si>
  <si>
    <t>평창군</t>
  </si>
  <si>
    <t>정선군</t>
  </si>
  <si>
    <t>철원군</t>
  </si>
  <si>
    <t>화천군</t>
  </si>
  <si>
    <t>양구군</t>
  </si>
  <si>
    <t>인제군</t>
  </si>
  <si>
    <t>고성군</t>
  </si>
  <si>
    <t>양양군</t>
  </si>
  <si>
    <t>충북</t>
  </si>
  <si>
    <t>청주시상당</t>
  </si>
  <si>
    <t>청주시서원</t>
  </si>
  <si>
    <t>청주시흥덕</t>
  </si>
  <si>
    <t>청주시청원</t>
  </si>
  <si>
    <t>충주시</t>
  </si>
  <si>
    <t>제천시</t>
  </si>
  <si>
    <t>보은군</t>
  </si>
  <si>
    <t>옥천군</t>
  </si>
  <si>
    <t>영동군</t>
  </si>
  <si>
    <t>증평군</t>
  </si>
  <si>
    <t>진천군</t>
  </si>
  <si>
    <t>괴산군</t>
  </si>
  <si>
    <t>음성군</t>
  </si>
  <si>
    <t>단양군</t>
  </si>
  <si>
    <t>충남</t>
  </si>
  <si>
    <t>천안시동남구</t>
  </si>
  <si>
    <t>천안시서북구</t>
  </si>
  <si>
    <t>공주시</t>
  </si>
  <si>
    <t>보령시</t>
  </si>
  <si>
    <t>아산시</t>
  </si>
  <si>
    <t>서산시</t>
  </si>
  <si>
    <t>논산시</t>
  </si>
  <si>
    <t>계룡시</t>
  </si>
  <si>
    <t>당진시</t>
  </si>
  <si>
    <t>금산군</t>
  </si>
  <si>
    <t>부여군</t>
  </si>
  <si>
    <t>서천군</t>
  </si>
  <si>
    <t>청양군</t>
  </si>
  <si>
    <t>홍성군</t>
  </si>
  <si>
    <t>예산군</t>
  </si>
  <si>
    <t>태안군</t>
  </si>
  <si>
    <t>전북</t>
  </si>
  <si>
    <t>전주시</t>
  </si>
  <si>
    <t>군산시</t>
  </si>
  <si>
    <t>익산시</t>
  </si>
  <si>
    <t>정읍시</t>
  </si>
  <si>
    <t>남원시</t>
  </si>
  <si>
    <t>김제시</t>
  </si>
  <si>
    <t>완주군</t>
  </si>
  <si>
    <t>진안군</t>
  </si>
  <si>
    <t>무주군</t>
  </si>
  <si>
    <t>장수군</t>
  </si>
  <si>
    <t>임실군</t>
  </si>
  <si>
    <t>순창군</t>
  </si>
  <si>
    <t>고창군</t>
  </si>
  <si>
    <t>부안군</t>
  </si>
  <si>
    <t>전남</t>
  </si>
  <si>
    <t>목포시</t>
  </si>
  <si>
    <t>여수시</t>
  </si>
  <si>
    <t>순천시</t>
  </si>
  <si>
    <t>나주시</t>
  </si>
  <si>
    <t>광양시</t>
  </si>
  <si>
    <t>담양군</t>
  </si>
  <si>
    <t>곡성군</t>
  </si>
  <si>
    <t>구례군</t>
  </si>
  <si>
    <t>고흥군</t>
  </si>
  <si>
    <t>보성군</t>
  </si>
  <si>
    <t>화순군</t>
  </si>
  <si>
    <t>장흥군</t>
  </si>
  <si>
    <t>강진군</t>
  </si>
  <si>
    <t>해남군</t>
  </si>
  <si>
    <t>영암군</t>
  </si>
  <si>
    <t>무안군</t>
  </si>
  <si>
    <t>함평군</t>
  </si>
  <si>
    <t>영광군</t>
  </si>
  <si>
    <t>장성군</t>
  </si>
  <si>
    <t>완도군</t>
  </si>
  <si>
    <t>진도군</t>
  </si>
  <si>
    <t>신안군</t>
  </si>
  <si>
    <t>경북</t>
  </si>
  <si>
    <t>포항시남구</t>
  </si>
  <si>
    <t>포항시북구</t>
  </si>
  <si>
    <t>경주시</t>
  </si>
  <si>
    <t>김천시</t>
  </si>
  <si>
    <t>안동시</t>
  </si>
  <si>
    <t>구미시</t>
  </si>
  <si>
    <t>구미시선산</t>
  </si>
  <si>
    <t>영주시</t>
  </si>
  <si>
    <t>영천시</t>
  </si>
  <si>
    <t>상주시</t>
  </si>
  <si>
    <t>문경시</t>
  </si>
  <si>
    <t>경산시</t>
  </si>
  <si>
    <t>군위군</t>
  </si>
  <si>
    <t>의성군</t>
  </si>
  <si>
    <t>청송군</t>
  </si>
  <si>
    <t>영양군</t>
  </si>
  <si>
    <t>영덕군</t>
  </si>
  <si>
    <t>청도군</t>
  </si>
  <si>
    <t>고령군</t>
  </si>
  <si>
    <t>성주군</t>
  </si>
  <si>
    <t>칠곡군</t>
  </si>
  <si>
    <t>예천군</t>
  </si>
  <si>
    <t>봉화군</t>
  </si>
  <si>
    <t>울진군</t>
  </si>
  <si>
    <t>울릉군</t>
  </si>
  <si>
    <t>경남</t>
  </si>
  <si>
    <t>창원시창원</t>
  </si>
  <si>
    <t>창원시마산</t>
  </si>
  <si>
    <t>창원시진해</t>
  </si>
  <si>
    <t>진주시</t>
  </si>
  <si>
    <t>통영시</t>
  </si>
  <si>
    <t>사천시</t>
  </si>
  <si>
    <t>김해시</t>
  </si>
  <si>
    <t>밀양시</t>
  </si>
  <si>
    <t>거제시</t>
  </si>
  <si>
    <t>양산시</t>
  </si>
  <si>
    <t>의령군</t>
  </si>
  <si>
    <t>함안군</t>
  </si>
  <si>
    <t>창녕군</t>
  </si>
  <si>
    <t>남해군</t>
  </si>
  <si>
    <t>하동군</t>
  </si>
  <si>
    <t>산청군</t>
  </si>
  <si>
    <t>함양군</t>
  </si>
  <si>
    <t>거창군</t>
  </si>
  <si>
    <t>합천군</t>
  </si>
  <si>
    <t>제주</t>
  </si>
  <si>
    <t>제주시동부</t>
  </si>
  <si>
    <t>제주시서부</t>
  </si>
  <si>
    <t>제주시제주</t>
  </si>
  <si>
    <t>서귀포시동부</t>
  </si>
  <si>
    <t>서귀포시서귀포</t>
  </si>
  <si>
    <t>서귀포시서부</t>
  </si>
  <si>
    <t>비율(%)</t>
    <phoneticPr fontId="2" type="noConversion"/>
  </si>
  <si>
    <t>12세이하 아동 확진환자수
('20.12.25.0시기준, 단위:명)</t>
    <phoneticPr fontId="2" type="noConversion"/>
  </si>
  <si>
    <t>서울</t>
    <phoneticPr fontId="2" type="noConversion"/>
  </si>
  <si>
    <t>소계</t>
    <phoneticPr fontId="2" type="noConversion"/>
  </si>
  <si>
    <t>합계</t>
    <phoneticPr fontId="2" type="noConversion"/>
  </si>
  <si>
    <t>배포수량
(단위 : 세트)</t>
    <phoneticPr fontId="2" type="noConversion"/>
  </si>
  <si>
    <t>※ 환자발생현황을 근거로 배포수량을 산출한 자료로 참고하시 바라며, 
   시·도 상황에 따라 보건소별 수량 조정하여 보관 및 사용 하시기 바랍니다.</t>
    <phoneticPr fontId="2" type="noConversion"/>
  </si>
  <si>
    <t>&lt;참고&gt; 자가치료키트 시군구별 배포안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</si>
</sst>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.0"/>
    <numFmt numFmtId="177" formatCode="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>
      <alignment vertical="center"/>
    </xf>
    <xf numFmtId="0" fontId="5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1" fontId="6" fillId="0" borderId="7" xfId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176" fontId="3" fillId="0" borderId="8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10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176" fontId="3" fillId="0" borderId="25" xfId="0" applyNumberFormat="1" applyFont="1" applyBorder="1">
      <alignment vertical="center"/>
    </xf>
    <xf numFmtId="177" fontId="3" fillId="0" borderId="5" xfId="0" applyNumberFormat="1" applyFont="1" applyBorder="1">
      <alignment vertical="center"/>
    </xf>
    <xf numFmtId="3" fontId="6" fillId="0" borderId="15" xfId="0" applyNumberFormat="1" applyFont="1" applyBorder="1" applyAlignment="1">
      <alignment horizontal="center" vertical="center"/>
    </xf>
    <xf numFmtId="177" fontId="3" fillId="0" borderId="0" xfId="0" applyNumberFormat="1" applyFont="1">
      <alignment vertical="center"/>
    </xf>
    <xf numFmtId="1" fontId="3" fillId="0" borderId="0" xfId="0" applyNumberFormat="1" applyFont="1">
      <alignment vertical="center"/>
    </xf>
    <xf numFmtId="1" fontId="6" fillId="0" borderId="17" xfId="0" applyNumberFormat="1" applyFont="1" applyBorder="1" applyAlignment="1">
      <alignment horizontal="center" vertical="center"/>
    </xf>
    <xf numFmtId="1" fontId="3" fillId="0" borderId="19" xfId="0" applyNumberFormat="1" applyFont="1" applyBorder="1" applyAlignment="1">
      <alignment horizontal="center" vertical="center"/>
    </xf>
    <xf numFmtId="1" fontId="3" fillId="0" borderId="21" xfId="0" applyNumberFormat="1" applyFont="1" applyBorder="1" applyAlignment="1">
      <alignment horizontal="center" vertical="center"/>
    </xf>
    <xf numFmtId="1" fontId="3" fillId="0" borderId="22" xfId="0" applyNumberFormat="1" applyFont="1" applyBorder="1" applyAlignment="1">
      <alignment horizontal="center" vertical="center"/>
    </xf>
    <xf numFmtId="1" fontId="3" fillId="0" borderId="26" xfId="0" applyNumberFormat="1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top" wrapText="1"/>
    </xf>
    <xf numFmtId="49" fontId="3" fillId="0" borderId="18" xfId="0" applyNumberFormat="1" applyFont="1" applyFill="1" applyBorder="1" applyAlignment="1">
      <alignment horizontal="center" vertical="top" wrapText="1"/>
    </xf>
    <xf numFmtId="49" fontId="3" fillId="0" borderId="20" xfId="0" applyNumberFormat="1" applyFont="1" applyFill="1" applyBorder="1" applyAlignment="1">
      <alignment horizontal="center" vertical="top" wrapText="1"/>
    </xf>
    <xf numFmtId="49" fontId="3" fillId="0" borderId="23" xfId="0" applyNumberFormat="1" applyFont="1" applyFill="1" applyBorder="1" applyAlignment="1">
      <alignment horizontal="center" vertical="top" wrapText="1"/>
    </xf>
    <xf numFmtId="49" fontId="3" fillId="0" borderId="16" xfId="0" applyNumberFormat="1" applyFont="1" applyFill="1" applyBorder="1" applyAlignment="1">
      <alignment horizontal="center" vertical="top"/>
    </xf>
    <xf numFmtId="49" fontId="3" fillId="0" borderId="18" xfId="0" applyNumberFormat="1" applyFont="1" applyFill="1" applyBorder="1" applyAlignment="1">
      <alignment horizontal="center" vertical="top"/>
    </xf>
    <xf numFmtId="49" fontId="3" fillId="0" borderId="20" xfId="0" applyNumberFormat="1" applyFont="1" applyFill="1" applyBorder="1" applyAlignment="1">
      <alignment horizontal="center" vertical="top"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41" fontId="6" fillId="0" borderId="14" xfId="1" applyFont="1" applyFill="1" applyBorder="1" applyAlignment="1">
      <alignment horizontal="center" vertical="center"/>
    </xf>
    <xf numFmtId="41" fontId="6" fillId="0" borderId="3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</cellXfs>
  <cellStyles count="2">
    <cellStyle name="쉼표 [0] 2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0"/>
  <sheetViews>
    <sheetView tabSelected="1" zoomScale="130" zoomScaleNormal="130" workbookViewId="0">
      <selection activeCell="G4" sqref="G4"/>
    </sheetView>
  </sheetViews>
  <sheetFormatPr defaultRowHeight="16.5" x14ac:dyDescent="0.3"/>
  <cols>
    <col min="2" max="2" width="12.75" customWidth="1"/>
    <col min="3" max="3" width="28.75" style="5" customWidth="1"/>
    <col min="5" max="5" width="19.75" style="1" customWidth="1"/>
  </cols>
  <sheetData>
    <row r="1" spans="1:9" s="1" customFormat="1" ht="33" thickTop="1" thickBot="1" x14ac:dyDescent="0.35">
      <c r="A1" s="52" t="s">
        <v>259</v>
      </c>
      <c r="B1" s="53"/>
      <c r="C1" s="53"/>
      <c r="D1" s="53"/>
      <c r="E1" s="54"/>
    </row>
    <row r="2" spans="1:9" s="1" customFormat="1" ht="18" customHeight="1" thickTop="1" x14ac:dyDescent="0.3">
      <c r="A2" s="48"/>
      <c r="B2" s="49"/>
      <c r="C2" s="49"/>
      <c r="D2" s="49"/>
      <c r="E2" s="49"/>
    </row>
    <row r="3" spans="1:9" s="1" customFormat="1" ht="33" customHeight="1" x14ac:dyDescent="0.3">
      <c r="A3" s="50" t="s">
        <v>258</v>
      </c>
      <c r="B3" s="51"/>
      <c r="C3" s="51"/>
      <c r="D3" s="51"/>
      <c r="E3" s="51"/>
    </row>
    <row r="4" spans="1:9" s="1" customFormat="1" ht="20.25" thickBot="1" x14ac:dyDescent="0.35">
      <c r="A4" s="2"/>
      <c r="C4" s="5"/>
    </row>
    <row r="5" spans="1:9" s="4" customFormat="1" ht="27.75" thickTop="1" x14ac:dyDescent="0.3">
      <c r="A5" s="12" t="s">
        <v>0</v>
      </c>
      <c r="B5" s="13" t="s">
        <v>1</v>
      </c>
      <c r="C5" s="14" t="s">
        <v>253</v>
      </c>
      <c r="D5" s="13" t="s">
        <v>252</v>
      </c>
      <c r="E5" s="33" t="s">
        <v>257</v>
      </c>
    </row>
    <row r="6" spans="1:9" s="4" customFormat="1" ht="14.25" thickBot="1" x14ac:dyDescent="0.35">
      <c r="A6" s="46" t="s">
        <v>256</v>
      </c>
      <c r="B6" s="47"/>
      <c r="C6" s="18">
        <v>2522</v>
      </c>
      <c r="D6" s="24">
        <f>D7+D33+D50+D59+D70+D76+D82+D88+D90+D137+D156+D171+D188+D203+D226+D252+D273</f>
        <v>99.999999999999986</v>
      </c>
      <c r="E6" s="25">
        <v>2000</v>
      </c>
    </row>
    <row r="7" spans="1:9" s="4" customFormat="1" ht="16.5" customHeight="1" x14ac:dyDescent="0.3">
      <c r="A7" s="43" t="s">
        <v>254</v>
      </c>
      <c r="B7" s="9" t="s">
        <v>255</v>
      </c>
      <c r="C7" s="17">
        <f>SUM(C8:C32)</f>
        <v>763</v>
      </c>
      <c r="D7" s="19">
        <f>C7/2522*100</f>
        <v>30.253766851704995</v>
      </c>
      <c r="E7" s="28">
        <v>604</v>
      </c>
      <c r="F7" s="26"/>
      <c r="G7" s="27"/>
      <c r="H7" s="27"/>
    </row>
    <row r="8" spans="1:9" s="4" customFormat="1" ht="13.5" customHeight="1" x14ac:dyDescent="0.3">
      <c r="A8" s="44"/>
      <c r="B8" s="3" t="s">
        <v>24</v>
      </c>
      <c r="C8" s="6">
        <v>38</v>
      </c>
      <c r="D8" s="20">
        <f t="shared" ref="D8:D71" si="0">C8/2522*100</f>
        <v>1.5067406819984139</v>
      </c>
      <c r="E8" s="29">
        <v>30</v>
      </c>
      <c r="F8" s="26"/>
    </row>
    <row r="9" spans="1:9" s="4" customFormat="1" ht="13.5" customHeight="1" x14ac:dyDescent="0.3">
      <c r="A9" s="44"/>
      <c r="B9" s="3" t="s">
        <v>26</v>
      </c>
      <c r="C9" s="6">
        <v>42</v>
      </c>
      <c r="D9" s="20">
        <f t="shared" si="0"/>
        <v>1.6653449643140366</v>
      </c>
      <c r="E9" s="29">
        <v>33</v>
      </c>
      <c r="F9" s="26"/>
    </row>
    <row r="10" spans="1:9" s="4" customFormat="1" ht="13.5" customHeight="1" x14ac:dyDescent="0.3">
      <c r="A10" s="44"/>
      <c r="B10" s="3" t="s">
        <v>10</v>
      </c>
      <c r="C10" s="6">
        <v>11</v>
      </c>
      <c r="D10" s="20">
        <f t="shared" si="0"/>
        <v>0.43616177636796194</v>
      </c>
      <c r="E10" s="29">
        <v>9</v>
      </c>
      <c r="F10" s="26"/>
      <c r="I10" s="27"/>
    </row>
    <row r="11" spans="1:9" s="4" customFormat="1" ht="13.5" customHeight="1" x14ac:dyDescent="0.3">
      <c r="A11" s="44"/>
      <c r="B11" s="3" t="s">
        <v>17</v>
      </c>
      <c r="C11" s="6">
        <v>72</v>
      </c>
      <c r="D11" s="20">
        <f t="shared" si="0"/>
        <v>2.8548770816812055</v>
      </c>
      <c r="E11" s="29">
        <v>57</v>
      </c>
      <c r="F11" s="26"/>
    </row>
    <row r="12" spans="1:9" s="4" customFormat="1" ht="13.5" customHeight="1" x14ac:dyDescent="0.3">
      <c r="A12" s="44"/>
      <c r="B12" s="3" t="s">
        <v>22</v>
      </c>
      <c r="C12" s="6">
        <v>22</v>
      </c>
      <c r="D12" s="20">
        <f t="shared" si="0"/>
        <v>0.87232355273592388</v>
      </c>
      <c r="E12" s="29">
        <v>17</v>
      </c>
      <c r="F12" s="26"/>
    </row>
    <row r="13" spans="1:9" s="4" customFormat="1" ht="13.5" customHeight="1" x14ac:dyDescent="0.3">
      <c r="A13" s="44"/>
      <c r="B13" s="3" t="s">
        <v>6</v>
      </c>
      <c r="C13" s="6">
        <v>12</v>
      </c>
      <c r="D13" s="20">
        <f t="shared" si="0"/>
        <v>0.47581284694686754</v>
      </c>
      <c r="E13" s="29">
        <v>10</v>
      </c>
      <c r="F13" s="26"/>
    </row>
    <row r="14" spans="1:9" s="4" customFormat="1" ht="13.5" customHeight="1" x14ac:dyDescent="0.3">
      <c r="A14" s="44"/>
      <c r="B14" s="3" t="s">
        <v>18</v>
      </c>
      <c r="C14" s="6">
        <v>18</v>
      </c>
      <c r="D14" s="20">
        <f t="shared" si="0"/>
        <v>0.71371927042030137</v>
      </c>
      <c r="E14" s="29">
        <v>14</v>
      </c>
      <c r="F14" s="26"/>
    </row>
    <row r="15" spans="1:9" s="4" customFormat="1" ht="13.5" customHeight="1" x14ac:dyDescent="0.3">
      <c r="A15" s="44"/>
      <c r="B15" s="3" t="s">
        <v>19</v>
      </c>
      <c r="C15" s="6">
        <v>14</v>
      </c>
      <c r="D15" s="20">
        <f t="shared" si="0"/>
        <v>0.55511498810467885</v>
      </c>
      <c r="E15" s="29">
        <v>11</v>
      </c>
      <c r="F15" s="26"/>
    </row>
    <row r="16" spans="1:9" s="4" customFormat="1" ht="13.5" customHeight="1" x14ac:dyDescent="0.3">
      <c r="A16" s="44"/>
      <c r="B16" s="3" t="s">
        <v>12</v>
      </c>
      <c r="C16" s="6">
        <v>49</v>
      </c>
      <c r="D16" s="20">
        <f t="shared" si="0"/>
        <v>1.9429024583663759</v>
      </c>
      <c r="E16" s="29">
        <v>39</v>
      </c>
      <c r="F16" s="26"/>
    </row>
    <row r="17" spans="1:6" s="4" customFormat="1" ht="13.5" customHeight="1" x14ac:dyDescent="0.3">
      <c r="A17" s="44"/>
      <c r="B17" s="3" t="s">
        <v>11</v>
      </c>
      <c r="C17" s="6">
        <v>15</v>
      </c>
      <c r="D17" s="20">
        <f t="shared" si="0"/>
        <v>0.59476605868358445</v>
      </c>
      <c r="E17" s="29">
        <v>12</v>
      </c>
      <c r="F17" s="26"/>
    </row>
    <row r="18" spans="1:6" s="4" customFormat="1" ht="13.5" customHeight="1" x14ac:dyDescent="0.3">
      <c r="A18" s="44"/>
      <c r="B18" s="3" t="s">
        <v>7</v>
      </c>
      <c r="C18" s="6">
        <v>30</v>
      </c>
      <c r="D18" s="20">
        <f t="shared" si="0"/>
        <v>1.1895321173671689</v>
      </c>
      <c r="E18" s="29">
        <v>24</v>
      </c>
      <c r="F18" s="26"/>
    </row>
    <row r="19" spans="1:6" s="4" customFormat="1" ht="13.5" customHeight="1" x14ac:dyDescent="0.3">
      <c r="A19" s="44"/>
      <c r="B19" s="3" t="s">
        <v>21</v>
      </c>
      <c r="C19" s="6">
        <v>40</v>
      </c>
      <c r="D19" s="20">
        <f t="shared" si="0"/>
        <v>1.5860428231562251</v>
      </c>
      <c r="E19" s="29">
        <v>32</v>
      </c>
      <c r="F19" s="26"/>
    </row>
    <row r="20" spans="1:6" s="4" customFormat="1" ht="13.5" customHeight="1" x14ac:dyDescent="0.3">
      <c r="A20" s="44"/>
      <c r="B20" s="3" t="s">
        <v>15</v>
      </c>
      <c r="C20" s="6">
        <v>32</v>
      </c>
      <c r="D20" s="20">
        <f t="shared" si="0"/>
        <v>1.2688342585249801</v>
      </c>
      <c r="E20" s="29">
        <v>25</v>
      </c>
      <c r="F20" s="26"/>
    </row>
    <row r="21" spans="1:6" s="4" customFormat="1" ht="13.5" customHeight="1" x14ac:dyDescent="0.3">
      <c r="A21" s="44"/>
      <c r="B21" s="3" t="s">
        <v>14</v>
      </c>
      <c r="C21" s="6">
        <v>22</v>
      </c>
      <c r="D21" s="20">
        <f t="shared" si="0"/>
        <v>0.87232355273592388</v>
      </c>
      <c r="E21" s="29">
        <v>17</v>
      </c>
      <c r="F21" s="26"/>
    </row>
    <row r="22" spans="1:6" s="4" customFormat="1" ht="13.5" customHeight="1" x14ac:dyDescent="0.3">
      <c r="A22" s="44"/>
      <c r="B22" s="3" t="s">
        <v>23</v>
      </c>
      <c r="C22" s="6">
        <v>41</v>
      </c>
      <c r="D22" s="20">
        <f t="shared" si="0"/>
        <v>1.6256938937351311</v>
      </c>
      <c r="E22" s="29">
        <v>33</v>
      </c>
      <c r="F22" s="26"/>
    </row>
    <row r="23" spans="1:6" s="4" customFormat="1" ht="13.5" customHeight="1" x14ac:dyDescent="0.3">
      <c r="A23" s="44"/>
      <c r="B23" s="3" t="s">
        <v>5</v>
      </c>
      <c r="C23" s="6">
        <v>17</v>
      </c>
      <c r="D23" s="20">
        <f t="shared" si="0"/>
        <v>0.67406819984139577</v>
      </c>
      <c r="E23" s="29">
        <v>13</v>
      </c>
      <c r="F23" s="26"/>
    </row>
    <row r="24" spans="1:6" s="4" customFormat="1" ht="13.5" customHeight="1" x14ac:dyDescent="0.3">
      <c r="A24" s="44"/>
      <c r="B24" s="3" t="s">
        <v>9</v>
      </c>
      <c r="C24" s="6">
        <v>44</v>
      </c>
      <c r="D24" s="20">
        <f t="shared" si="0"/>
        <v>1.7446471054718478</v>
      </c>
      <c r="E24" s="29">
        <v>35</v>
      </c>
      <c r="F24" s="26"/>
    </row>
    <row r="25" spans="1:6" s="4" customFormat="1" ht="13.5" customHeight="1" x14ac:dyDescent="0.3">
      <c r="A25" s="44"/>
      <c r="B25" s="3" t="s">
        <v>25</v>
      </c>
      <c r="C25" s="6">
        <v>60</v>
      </c>
      <c r="D25" s="20">
        <f t="shared" si="0"/>
        <v>2.3790642347343378</v>
      </c>
      <c r="E25" s="29">
        <v>47</v>
      </c>
      <c r="F25" s="26"/>
    </row>
    <row r="26" spans="1:6" s="4" customFormat="1" ht="13.5" customHeight="1" x14ac:dyDescent="0.3">
      <c r="A26" s="44"/>
      <c r="B26" s="3" t="s">
        <v>16</v>
      </c>
      <c r="C26" s="6">
        <v>35</v>
      </c>
      <c r="D26" s="20">
        <f t="shared" si="0"/>
        <v>1.387787470261697</v>
      </c>
      <c r="E26" s="29">
        <v>28</v>
      </c>
      <c r="F26" s="26"/>
    </row>
    <row r="27" spans="1:6" s="4" customFormat="1" ht="13.5" customHeight="1" x14ac:dyDescent="0.3">
      <c r="A27" s="44"/>
      <c r="B27" s="3" t="s">
        <v>20</v>
      </c>
      <c r="C27" s="6">
        <v>28</v>
      </c>
      <c r="D27" s="20">
        <f t="shared" si="0"/>
        <v>1.1102299762093577</v>
      </c>
      <c r="E27" s="29">
        <v>22</v>
      </c>
      <c r="F27" s="26"/>
    </row>
    <row r="28" spans="1:6" s="4" customFormat="1" ht="13.5" customHeight="1" x14ac:dyDescent="0.3">
      <c r="A28" s="44"/>
      <c r="B28" s="3" t="s">
        <v>4</v>
      </c>
      <c r="C28" s="6">
        <v>31</v>
      </c>
      <c r="D28" s="20">
        <f t="shared" si="0"/>
        <v>1.2291831879460746</v>
      </c>
      <c r="E28" s="29">
        <v>25</v>
      </c>
      <c r="F28" s="26"/>
    </row>
    <row r="29" spans="1:6" s="4" customFormat="1" ht="13.5" customHeight="1" x14ac:dyDescent="0.3">
      <c r="A29" s="44"/>
      <c r="B29" s="3" t="s">
        <v>13</v>
      </c>
      <c r="C29" s="6">
        <v>23</v>
      </c>
      <c r="D29" s="20">
        <f t="shared" si="0"/>
        <v>0.91197462331482959</v>
      </c>
      <c r="E29" s="29">
        <v>18</v>
      </c>
      <c r="F29" s="26"/>
    </row>
    <row r="30" spans="1:6" s="4" customFormat="1" ht="13.5" customHeight="1" x14ac:dyDescent="0.3">
      <c r="A30" s="44"/>
      <c r="B30" s="3" t="s">
        <v>2</v>
      </c>
      <c r="C30" s="6">
        <v>12</v>
      </c>
      <c r="D30" s="20">
        <f t="shared" si="0"/>
        <v>0.47581284694686754</v>
      </c>
      <c r="E30" s="29">
        <v>10</v>
      </c>
      <c r="F30" s="26"/>
    </row>
    <row r="31" spans="1:6" s="4" customFormat="1" ht="13.5" customHeight="1" x14ac:dyDescent="0.3">
      <c r="A31" s="44"/>
      <c r="B31" s="3" t="s">
        <v>3</v>
      </c>
      <c r="C31" s="6">
        <v>18</v>
      </c>
      <c r="D31" s="20">
        <f t="shared" si="0"/>
        <v>0.71371927042030137</v>
      </c>
      <c r="E31" s="29">
        <v>14</v>
      </c>
      <c r="F31" s="26"/>
    </row>
    <row r="32" spans="1:6" s="4" customFormat="1" ht="13.5" customHeight="1" thickBot="1" x14ac:dyDescent="0.35">
      <c r="A32" s="45"/>
      <c r="B32" s="10" t="s">
        <v>8</v>
      </c>
      <c r="C32" s="11">
        <v>37</v>
      </c>
      <c r="D32" s="21">
        <f t="shared" si="0"/>
        <v>1.4670896114195082</v>
      </c>
      <c r="E32" s="30">
        <v>29</v>
      </c>
      <c r="F32" s="26"/>
    </row>
    <row r="33" spans="1:6" s="4" customFormat="1" ht="13.5" customHeight="1" x14ac:dyDescent="0.3">
      <c r="A33" s="34" t="s">
        <v>27</v>
      </c>
      <c r="B33" s="9" t="s">
        <v>255</v>
      </c>
      <c r="C33" s="17">
        <f>SUM(C34:C49)</f>
        <v>81</v>
      </c>
      <c r="D33" s="19">
        <f t="shared" si="0"/>
        <v>3.2117367168913558</v>
      </c>
      <c r="E33" s="28">
        <v>64</v>
      </c>
      <c r="F33" s="26"/>
    </row>
    <row r="34" spans="1:6" s="4" customFormat="1" ht="13.5" x14ac:dyDescent="0.3">
      <c r="A34" s="35"/>
      <c r="B34" s="7" t="s">
        <v>17</v>
      </c>
      <c r="C34" s="8">
        <v>2</v>
      </c>
      <c r="D34" s="22">
        <f t="shared" si="0"/>
        <v>7.9302141157811257E-2</v>
      </c>
      <c r="E34" s="31">
        <v>2</v>
      </c>
      <c r="F34" s="26"/>
    </row>
    <row r="35" spans="1:6" s="4" customFormat="1" ht="13.5" x14ac:dyDescent="0.3">
      <c r="A35" s="35"/>
      <c r="B35" s="3" t="s">
        <v>37</v>
      </c>
      <c r="C35" s="6">
        <v>5</v>
      </c>
      <c r="D35" s="20">
        <f t="shared" si="0"/>
        <v>0.19825535289452814</v>
      </c>
      <c r="E35" s="29">
        <v>4</v>
      </c>
      <c r="F35" s="26"/>
    </row>
    <row r="36" spans="1:6" s="4" customFormat="1" ht="13.5" x14ac:dyDescent="0.3">
      <c r="A36" s="35"/>
      <c r="B36" s="3" t="s">
        <v>41</v>
      </c>
      <c r="C36" s="6">
        <v>4</v>
      </c>
      <c r="D36" s="20">
        <f t="shared" si="0"/>
        <v>0.15860428231562251</v>
      </c>
      <c r="E36" s="29">
        <v>3</v>
      </c>
      <c r="F36" s="26"/>
    </row>
    <row r="37" spans="1:6" s="4" customFormat="1" ht="13.5" x14ac:dyDescent="0.3">
      <c r="A37" s="35"/>
      <c r="B37" s="3" t="s">
        <v>33</v>
      </c>
      <c r="C37" s="6">
        <v>11</v>
      </c>
      <c r="D37" s="20">
        <f t="shared" si="0"/>
        <v>0.43616177636796194</v>
      </c>
      <c r="E37" s="29">
        <v>7</v>
      </c>
      <c r="F37" s="26"/>
    </row>
    <row r="38" spans="1:6" s="4" customFormat="1" ht="13.5" x14ac:dyDescent="0.3">
      <c r="A38" s="35"/>
      <c r="B38" s="3" t="s">
        <v>29</v>
      </c>
      <c r="C38" s="6">
        <v>1</v>
      </c>
      <c r="D38" s="20">
        <f t="shared" si="0"/>
        <v>3.9651070578905628E-2</v>
      </c>
      <c r="E38" s="29">
        <v>1</v>
      </c>
      <c r="F38" s="26"/>
    </row>
    <row r="39" spans="1:6" s="4" customFormat="1" ht="13.5" x14ac:dyDescent="0.3">
      <c r="A39" s="35"/>
      <c r="B39" s="3" t="s">
        <v>32</v>
      </c>
      <c r="C39" s="6">
        <v>7</v>
      </c>
      <c r="D39" s="20">
        <f t="shared" si="0"/>
        <v>0.27755749405233943</v>
      </c>
      <c r="E39" s="29">
        <v>6</v>
      </c>
      <c r="F39" s="26"/>
    </row>
    <row r="40" spans="1:6" s="4" customFormat="1" ht="13.5" x14ac:dyDescent="0.3">
      <c r="A40" s="35"/>
      <c r="B40" s="3" t="s">
        <v>31</v>
      </c>
      <c r="C40" s="6">
        <v>10</v>
      </c>
      <c r="D40" s="20">
        <f t="shared" si="0"/>
        <v>0.39651070578905628</v>
      </c>
      <c r="E40" s="29">
        <v>7</v>
      </c>
      <c r="F40" s="26"/>
    </row>
    <row r="41" spans="1:6" s="4" customFormat="1" ht="13.5" x14ac:dyDescent="0.3">
      <c r="A41" s="35"/>
      <c r="B41" s="3" t="s">
        <v>34</v>
      </c>
      <c r="C41" s="6">
        <v>6</v>
      </c>
      <c r="D41" s="20">
        <f t="shared" si="0"/>
        <v>0.23790642347343377</v>
      </c>
      <c r="E41" s="29">
        <v>5</v>
      </c>
      <c r="F41" s="26"/>
    </row>
    <row r="42" spans="1:6" s="4" customFormat="1" ht="13.5" x14ac:dyDescent="0.3">
      <c r="A42" s="35"/>
      <c r="B42" s="3" t="s">
        <v>40</v>
      </c>
      <c r="C42" s="6">
        <v>8</v>
      </c>
      <c r="D42" s="20">
        <f t="shared" si="0"/>
        <v>0.31720856463124503</v>
      </c>
      <c r="E42" s="29">
        <v>6</v>
      </c>
      <c r="F42" s="26"/>
    </row>
    <row r="43" spans="1:6" s="4" customFormat="1" ht="13.5" x14ac:dyDescent="0.3">
      <c r="A43" s="35"/>
      <c r="B43" s="3" t="s">
        <v>36</v>
      </c>
      <c r="C43" s="6">
        <v>7</v>
      </c>
      <c r="D43" s="20">
        <f t="shared" si="0"/>
        <v>0.27755749405233943</v>
      </c>
      <c r="E43" s="29">
        <v>6</v>
      </c>
      <c r="F43" s="26"/>
    </row>
    <row r="44" spans="1:6" s="4" customFormat="1" ht="13.5" x14ac:dyDescent="0.3">
      <c r="A44" s="35"/>
      <c r="B44" s="3" t="s">
        <v>28</v>
      </c>
      <c r="C44" s="6">
        <v>0</v>
      </c>
      <c r="D44" s="20">
        <f t="shared" si="0"/>
        <v>0</v>
      </c>
      <c r="E44" s="29">
        <v>1</v>
      </c>
      <c r="F44" s="26"/>
    </row>
    <row r="45" spans="1:6" s="4" customFormat="1" ht="13.5" x14ac:dyDescent="0.3">
      <c r="A45" s="35"/>
      <c r="B45" s="3" t="s">
        <v>39</v>
      </c>
      <c r="C45" s="6">
        <v>4</v>
      </c>
      <c r="D45" s="20">
        <f t="shared" si="0"/>
        <v>0.15860428231562251</v>
      </c>
      <c r="E45" s="29">
        <v>3</v>
      </c>
      <c r="F45" s="26"/>
    </row>
    <row r="46" spans="1:6" s="4" customFormat="1" ht="13.5" x14ac:dyDescent="0.3">
      <c r="A46" s="35"/>
      <c r="B46" s="3" t="s">
        <v>38</v>
      </c>
      <c r="C46" s="6">
        <v>3</v>
      </c>
      <c r="D46" s="20">
        <f t="shared" si="0"/>
        <v>0.11895321173671689</v>
      </c>
      <c r="E46" s="29">
        <v>2</v>
      </c>
      <c r="F46" s="26"/>
    </row>
    <row r="47" spans="1:6" s="4" customFormat="1" ht="13.5" x14ac:dyDescent="0.3">
      <c r="A47" s="35"/>
      <c r="B47" s="3" t="s">
        <v>30</v>
      </c>
      <c r="C47" s="6">
        <v>0</v>
      </c>
      <c r="D47" s="20">
        <f t="shared" si="0"/>
        <v>0</v>
      </c>
      <c r="E47" s="29">
        <v>1</v>
      </c>
      <c r="F47" s="26"/>
    </row>
    <row r="48" spans="1:6" s="4" customFormat="1" ht="13.5" x14ac:dyDescent="0.3">
      <c r="A48" s="35"/>
      <c r="B48" s="3" t="s">
        <v>3</v>
      </c>
      <c r="C48" s="6">
        <v>2</v>
      </c>
      <c r="D48" s="20">
        <f t="shared" si="0"/>
        <v>7.9302141157811257E-2</v>
      </c>
      <c r="E48" s="29">
        <v>2</v>
      </c>
      <c r="F48" s="26"/>
    </row>
    <row r="49" spans="1:6" s="4" customFormat="1" ht="14.25" thickBot="1" x14ac:dyDescent="0.35">
      <c r="A49" s="35"/>
      <c r="B49" s="3" t="s">
        <v>35</v>
      </c>
      <c r="C49" s="6">
        <v>11</v>
      </c>
      <c r="D49" s="20">
        <f t="shared" si="0"/>
        <v>0.43616177636796194</v>
      </c>
      <c r="E49" s="29">
        <v>8</v>
      </c>
      <c r="F49" s="26"/>
    </row>
    <row r="50" spans="1:6" s="4" customFormat="1" ht="16.5" customHeight="1" x14ac:dyDescent="0.3">
      <c r="A50" s="34" t="s">
        <v>42</v>
      </c>
      <c r="B50" s="9" t="s">
        <v>255</v>
      </c>
      <c r="C50" s="17">
        <f>SUM(C51:C58)</f>
        <v>172</v>
      </c>
      <c r="D50" s="19">
        <f t="shared" si="0"/>
        <v>6.8199841395717682</v>
      </c>
      <c r="E50" s="28">
        <v>136</v>
      </c>
      <c r="F50" s="26"/>
    </row>
    <row r="51" spans="1:6" s="4" customFormat="1" ht="13.5" x14ac:dyDescent="0.3">
      <c r="A51" s="35"/>
      <c r="B51" s="3" t="s">
        <v>33</v>
      </c>
      <c r="C51" s="6">
        <v>20</v>
      </c>
      <c r="D51" s="20">
        <f t="shared" si="0"/>
        <v>0.79302141157811257</v>
      </c>
      <c r="E51" s="29">
        <v>16</v>
      </c>
      <c r="F51" s="26"/>
    </row>
    <row r="52" spans="1:6" s="4" customFormat="1" ht="13.5" x14ac:dyDescent="0.3">
      <c r="A52" s="35"/>
      <c r="B52" s="3" t="s">
        <v>44</v>
      </c>
      <c r="C52" s="6">
        <v>55</v>
      </c>
      <c r="D52" s="20">
        <f t="shared" si="0"/>
        <v>2.1808088818398095</v>
      </c>
      <c r="E52" s="29">
        <v>44</v>
      </c>
      <c r="F52" s="26"/>
    </row>
    <row r="53" spans="1:6" s="4" customFormat="1" ht="13.5" x14ac:dyDescent="0.3">
      <c r="A53" s="35"/>
      <c r="B53" s="3" t="s">
        <v>45</v>
      </c>
      <c r="C53" s="6">
        <v>20</v>
      </c>
      <c r="D53" s="20">
        <f t="shared" si="0"/>
        <v>0.79302141157811257</v>
      </c>
      <c r="E53" s="29">
        <v>16</v>
      </c>
      <c r="F53" s="26"/>
    </row>
    <row r="54" spans="1:6" s="4" customFormat="1" ht="13.5" x14ac:dyDescent="0.3">
      <c r="A54" s="35"/>
      <c r="B54" s="3" t="s">
        <v>29</v>
      </c>
      <c r="C54" s="6">
        <v>19</v>
      </c>
      <c r="D54" s="20">
        <f t="shared" si="0"/>
        <v>0.75337034099920697</v>
      </c>
      <c r="E54" s="29">
        <v>15</v>
      </c>
      <c r="F54" s="26"/>
    </row>
    <row r="55" spans="1:6" s="4" customFormat="1" ht="13.5" x14ac:dyDescent="0.3">
      <c r="A55" s="35"/>
      <c r="B55" s="3" t="s">
        <v>34</v>
      </c>
      <c r="C55" s="6">
        <v>17</v>
      </c>
      <c r="D55" s="20">
        <f t="shared" si="0"/>
        <v>0.67406819984139577</v>
      </c>
      <c r="E55" s="29">
        <v>13</v>
      </c>
      <c r="F55" s="26"/>
    </row>
    <row r="56" spans="1:6" s="4" customFormat="1" ht="13.5" x14ac:dyDescent="0.3">
      <c r="A56" s="35"/>
      <c r="B56" s="3" t="s">
        <v>28</v>
      </c>
      <c r="C56" s="6">
        <v>13</v>
      </c>
      <c r="D56" s="20">
        <f t="shared" si="0"/>
        <v>0.51546391752577314</v>
      </c>
      <c r="E56" s="29">
        <v>10</v>
      </c>
      <c r="F56" s="26"/>
    </row>
    <row r="57" spans="1:6" s="4" customFormat="1" ht="13.5" x14ac:dyDescent="0.3">
      <c r="A57" s="35"/>
      <c r="B57" s="3" t="s">
        <v>43</v>
      </c>
      <c r="C57" s="6">
        <v>24</v>
      </c>
      <c r="D57" s="20">
        <f t="shared" si="0"/>
        <v>0.95162569389373508</v>
      </c>
      <c r="E57" s="29">
        <v>19</v>
      </c>
      <c r="F57" s="26"/>
    </row>
    <row r="58" spans="1:6" s="4" customFormat="1" ht="14.25" thickBot="1" x14ac:dyDescent="0.35">
      <c r="A58" s="35"/>
      <c r="B58" s="3" t="s">
        <v>3</v>
      </c>
      <c r="C58" s="6">
        <v>4</v>
      </c>
      <c r="D58" s="20">
        <f t="shared" si="0"/>
        <v>0.15860428231562251</v>
      </c>
      <c r="E58" s="29">
        <v>3</v>
      </c>
      <c r="F58" s="26"/>
    </row>
    <row r="59" spans="1:6" s="4" customFormat="1" ht="13.5" x14ac:dyDescent="0.3">
      <c r="A59" s="34" t="s">
        <v>46</v>
      </c>
      <c r="B59" s="9" t="s">
        <v>255</v>
      </c>
      <c r="C59" s="17">
        <f>SUM(C60:C69)</f>
        <v>112</v>
      </c>
      <c r="D59" s="19">
        <f t="shared" si="0"/>
        <v>4.4409199048374308</v>
      </c>
      <c r="E59" s="28">
        <v>89</v>
      </c>
      <c r="F59" s="26"/>
    </row>
    <row r="60" spans="1:6" s="4" customFormat="1" ht="16.5" customHeight="1" x14ac:dyDescent="0.3">
      <c r="A60" s="35"/>
      <c r="B60" s="3" t="s">
        <v>52</v>
      </c>
      <c r="C60" s="6">
        <v>0</v>
      </c>
      <c r="D60" s="20">
        <f t="shared" si="0"/>
        <v>0</v>
      </c>
      <c r="E60" s="29">
        <v>1</v>
      </c>
      <c r="F60" s="26"/>
    </row>
    <row r="61" spans="1:6" s="4" customFormat="1" ht="16.5" customHeight="1" x14ac:dyDescent="0.3">
      <c r="A61" s="35"/>
      <c r="B61" s="3" t="s">
        <v>51</v>
      </c>
      <c r="C61" s="6">
        <v>16</v>
      </c>
      <c r="D61" s="20">
        <f t="shared" si="0"/>
        <v>0.63441712926249005</v>
      </c>
      <c r="E61" s="29">
        <v>12</v>
      </c>
      <c r="F61" s="26"/>
    </row>
    <row r="62" spans="1:6" s="4" customFormat="1" ht="16.5" customHeight="1" x14ac:dyDescent="0.3">
      <c r="A62" s="35"/>
      <c r="B62" s="3" t="s">
        <v>49</v>
      </c>
      <c r="C62" s="6">
        <v>13</v>
      </c>
      <c r="D62" s="20">
        <f t="shared" si="0"/>
        <v>0.51546391752577314</v>
      </c>
      <c r="E62" s="29">
        <v>10</v>
      </c>
      <c r="F62" s="26"/>
    </row>
    <row r="63" spans="1:6" s="4" customFormat="1" ht="16.5" customHeight="1" x14ac:dyDescent="0.3">
      <c r="A63" s="35"/>
      <c r="B63" s="3" t="s">
        <v>29</v>
      </c>
      <c r="C63" s="6">
        <v>4</v>
      </c>
      <c r="D63" s="20">
        <f t="shared" si="0"/>
        <v>0.15860428231562251</v>
      </c>
      <c r="E63" s="29">
        <v>3</v>
      </c>
      <c r="F63" s="26"/>
    </row>
    <row r="64" spans="1:6" s="4" customFormat="1" ht="16.5" customHeight="1" x14ac:dyDescent="0.3">
      <c r="A64" s="35"/>
      <c r="B64" s="3" t="s">
        <v>47</v>
      </c>
      <c r="C64" s="6">
        <v>10</v>
      </c>
      <c r="D64" s="20">
        <f t="shared" si="0"/>
        <v>0.39651070578905628</v>
      </c>
      <c r="E64" s="29">
        <v>8</v>
      </c>
      <c r="F64" s="26"/>
    </row>
    <row r="65" spans="1:6" s="4" customFormat="1" ht="16.5" customHeight="1" x14ac:dyDescent="0.3">
      <c r="A65" s="35"/>
      <c r="B65" s="3" t="s">
        <v>50</v>
      </c>
      <c r="C65" s="6">
        <v>21</v>
      </c>
      <c r="D65" s="20">
        <f t="shared" si="0"/>
        <v>0.83267248215701828</v>
      </c>
      <c r="E65" s="29">
        <v>16</v>
      </c>
      <c r="F65" s="26"/>
    </row>
    <row r="66" spans="1:6" s="4" customFormat="1" ht="16.5" customHeight="1" x14ac:dyDescent="0.3">
      <c r="A66" s="35"/>
      <c r="B66" s="3" t="s">
        <v>28</v>
      </c>
      <c r="C66" s="6">
        <v>31</v>
      </c>
      <c r="D66" s="20">
        <f t="shared" si="0"/>
        <v>1.2291831879460746</v>
      </c>
      <c r="E66" s="29">
        <v>24</v>
      </c>
      <c r="F66" s="26"/>
    </row>
    <row r="67" spans="1:6" s="4" customFormat="1" ht="16.5" customHeight="1" x14ac:dyDescent="0.3">
      <c r="A67" s="35"/>
      <c r="B67" s="3" t="s">
        <v>48</v>
      </c>
      <c r="C67" s="6">
        <v>15</v>
      </c>
      <c r="D67" s="20">
        <f t="shared" si="0"/>
        <v>0.59476605868358445</v>
      </c>
      <c r="E67" s="29">
        <v>12</v>
      </c>
      <c r="F67" s="26"/>
    </row>
    <row r="68" spans="1:6" s="4" customFormat="1" ht="16.5" customHeight="1" x14ac:dyDescent="0.3">
      <c r="A68" s="35"/>
      <c r="B68" s="3" t="s">
        <v>53</v>
      </c>
      <c r="C68" s="6">
        <v>0</v>
      </c>
      <c r="D68" s="20">
        <f t="shared" si="0"/>
        <v>0</v>
      </c>
      <c r="E68" s="29">
        <v>1</v>
      </c>
      <c r="F68" s="26"/>
    </row>
    <row r="69" spans="1:6" s="4" customFormat="1" ht="17.25" customHeight="1" thickBot="1" x14ac:dyDescent="0.35">
      <c r="A69" s="36"/>
      <c r="B69" s="3" t="s">
        <v>3</v>
      </c>
      <c r="C69" s="6">
        <v>2</v>
      </c>
      <c r="D69" s="20">
        <f t="shared" si="0"/>
        <v>7.9302141157811257E-2</v>
      </c>
      <c r="E69" s="29">
        <v>2</v>
      </c>
      <c r="F69" s="26"/>
    </row>
    <row r="70" spans="1:6" s="4" customFormat="1" ht="17.25" customHeight="1" x14ac:dyDescent="0.3">
      <c r="A70" s="34" t="s">
        <v>54</v>
      </c>
      <c r="B70" s="9" t="s">
        <v>255</v>
      </c>
      <c r="C70" s="17">
        <f>SUM(C71:C75)</f>
        <v>42</v>
      </c>
      <c r="D70" s="19">
        <f t="shared" si="0"/>
        <v>1.6653449643140366</v>
      </c>
      <c r="E70" s="28">
        <v>33</v>
      </c>
      <c r="F70" s="26"/>
    </row>
    <row r="71" spans="1:6" s="4" customFormat="1" ht="16.5" customHeight="1" x14ac:dyDescent="0.3">
      <c r="A71" s="35"/>
      <c r="B71" s="3" t="s">
        <v>55</v>
      </c>
      <c r="C71" s="6">
        <v>14</v>
      </c>
      <c r="D71" s="20">
        <f t="shared" si="0"/>
        <v>0.55511498810467885</v>
      </c>
      <c r="E71" s="29">
        <v>10</v>
      </c>
      <c r="F71" s="26"/>
    </row>
    <row r="72" spans="1:6" s="4" customFormat="1" ht="16.5" customHeight="1" x14ac:dyDescent="0.3">
      <c r="A72" s="35"/>
      <c r="B72" s="3" t="s">
        <v>33</v>
      </c>
      <c r="C72" s="6">
        <v>1</v>
      </c>
      <c r="D72" s="20">
        <f t="shared" ref="D72:D135" si="1">C72/2522*100</f>
        <v>3.9651070578905628E-2</v>
      </c>
      <c r="E72" s="29">
        <v>1</v>
      </c>
      <c r="F72" s="26"/>
    </row>
    <row r="73" spans="1:6" s="4" customFormat="1" ht="16.5" customHeight="1" x14ac:dyDescent="0.3">
      <c r="A73" s="35"/>
      <c r="B73" s="3" t="s">
        <v>29</v>
      </c>
      <c r="C73" s="6">
        <v>0</v>
      </c>
      <c r="D73" s="20">
        <f t="shared" si="1"/>
        <v>0</v>
      </c>
      <c r="E73" s="29">
        <v>1</v>
      </c>
      <c r="F73" s="26"/>
    </row>
    <row r="74" spans="1:6" s="4" customFormat="1" ht="16.5" customHeight="1" x14ac:dyDescent="0.3">
      <c r="A74" s="35"/>
      <c r="B74" s="3" t="s">
        <v>34</v>
      </c>
      <c r="C74" s="6">
        <v>16</v>
      </c>
      <c r="D74" s="20">
        <f t="shared" si="1"/>
        <v>0.63441712926249005</v>
      </c>
      <c r="E74" s="29">
        <v>12</v>
      </c>
      <c r="F74" s="26"/>
    </row>
    <row r="75" spans="1:6" s="4" customFormat="1" ht="17.25" customHeight="1" thickBot="1" x14ac:dyDescent="0.35">
      <c r="A75" s="36"/>
      <c r="B75" s="3" t="s">
        <v>28</v>
      </c>
      <c r="C75" s="6">
        <v>11</v>
      </c>
      <c r="D75" s="20">
        <f t="shared" si="1"/>
        <v>0.43616177636796194</v>
      </c>
      <c r="E75" s="29">
        <v>9</v>
      </c>
      <c r="F75" s="26"/>
    </row>
    <row r="76" spans="1:6" s="4" customFormat="1" ht="17.25" customHeight="1" x14ac:dyDescent="0.3">
      <c r="A76" s="34" t="s">
        <v>56</v>
      </c>
      <c r="B76" s="9" t="s">
        <v>255</v>
      </c>
      <c r="C76" s="17">
        <f>SUM(C77:C81)</f>
        <v>57</v>
      </c>
      <c r="D76" s="19">
        <f t="shared" si="1"/>
        <v>2.2601110229976209</v>
      </c>
      <c r="E76" s="28">
        <v>45</v>
      </c>
      <c r="F76" s="26"/>
    </row>
    <row r="77" spans="1:6" s="4" customFormat="1" ht="16.5" customHeight="1" x14ac:dyDescent="0.3">
      <c r="A77" s="35"/>
      <c r="B77" s="3" t="s">
        <v>58</v>
      </c>
      <c r="C77" s="6">
        <v>2</v>
      </c>
      <c r="D77" s="20">
        <f t="shared" si="1"/>
        <v>7.9302141157811257E-2</v>
      </c>
      <c r="E77" s="29">
        <v>2</v>
      </c>
      <c r="F77" s="26"/>
    </row>
    <row r="78" spans="1:6" s="4" customFormat="1" ht="16.5" customHeight="1" x14ac:dyDescent="0.3">
      <c r="A78" s="35"/>
      <c r="B78" s="3" t="s">
        <v>29</v>
      </c>
      <c r="C78" s="6">
        <v>14</v>
      </c>
      <c r="D78" s="20">
        <f t="shared" si="1"/>
        <v>0.55511498810467885</v>
      </c>
      <c r="E78" s="29">
        <v>11</v>
      </c>
      <c r="F78" s="26"/>
    </row>
    <row r="79" spans="1:6" s="4" customFormat="1" ht="16.5" customHeight="1" x14ac:dyDescent="0.3">
      <c r="A79" s="35"/>
      <c r="B79" s="3" t="s">
        <v>28</v>
      </c>
      <c r="C79" s="6">
        <v>11</v>
      </c>
      <c r="D79" s="20">
        <f t="shared" si="1"/>
        <v>0.43616177636796194</v>
      </c>
      <c r="E79" s="29">
        <v>9</v>
      </c>
      <c r="F79" s="26"/>
    </row>
    <row r="80" spans="1:6" s="4" customFormat="1" ht="16.5" customHeight="1" x14ac:dyDescent="0.3">
      <c r="A80" s="35"/>
      <c r="B80" s="3" t="s">
        <v>57</v>
      </c>
      <c r="C80" s="6">
        <v>27</v>
      </c>
      <c r="D80" s="20">
        <f t="shared" si="1"/>
        <v>1.070578905630452</v>
      </c>
      <c r="E80" s="29">
        <v>21</v>
      </c>
      <c r="F80" s="26"/>
    </row>
    <row r="81" spans="1:6" s="4" customFormat="1" ht="17.25" customHeight="1" thickBot="1" x14ac:dyDescent="0.35">
      <c r="A81" s="36"/>
      <c r="B81" s="3" t="s">
        <v>3</v>
      </c>
      <c r="C81" s="6">
        <v>3</v>
      </c>
      <c r="D81" s="20">
        <f t="shared" si="1"/>
        <v>0.11895321173671689</v>
      </c>
      <c r="E81" s="29">
        <v>2</v>
      </c>
      <c r="F81" s="26"/>
    </row>
    <row r="82" spans="1:6" s="4" customFormat="1" ht="17.25" customHeight="1" x14ac:dyDescent="0.3">
      <c r="A82" s="34" t="s">
        <v>59</v>
      </c>
      <c r="B82" s="9" t="s">
        <v>255</v>
      </c>
      <c r="C82" s="17">
        <f>SUM(C83:C87)</f>
        <v>17</v>
      </c>
      <c r="D82" s="19">
        <f t="shared" si="1"/>
        <v>0.67406819984139577</v>
      </c>
      <c r="E82" s="28">
        <v>13</v>
      </c>
      <c r="F82" s="26"/>
    </row>
    <row r="83" spans="1:6" s="4" customFormat="1" ht="16.5" customHeight="1" x14ac:dyDescent="0.3">
      <c r="A83" s="35"/>
      <c r="B83" s="3" t="s">
        <v>33</v>
      </c>
      <c r="C83" s="6">
        <v>4</v>
      </c>
      <c r="D83" s="20">
        <f t="shared" si="1"/>
        <v>0.15860428231562251</v>
      </c>
      <c r="E83" s="29">
        <v>3</v>
      </c>
      <c r="F83" s="26"/>
    </row>
    <row r="84" spans="1:6" s="4" customFormat="1" ht="16.5" customHeight="1" x14ac:dyDescent="0.3">
      <c r="A84" s="35"/>
      <c r="B84" s="3" t="s">
        <v>29</v>
      </c>
      <c r="C84" s="6">
        <v>1</v>
      </c>
      <c r="D84" s="20">
        <f t="shared" si="1"/>
        <v>3.9651070578905628E-2</v>
      </c>
      <c r="E84" s="29">
        <v>1</v>
      </c>
      <c r="F84" s="26"/>
    </row>
    <row r="85" spans="1:6" s="4" customFormat="1" ht="16.5" customHeight="1" x14ac:dyDescent="0.3">
      <c r="A85" s="35"/>
      <c r="B85" s="3" t="s">
        <v>34</v>
      </c>
      <c r="C85" s="6">
        <v>3</v>
      </c>
      <c r="D85" s="20">
        <f t="shared" si="1"/>
        <v>0.11895321173671689</v>
      </c>
      <c r="E85" s="29">
        <v>2</v>
      </c>
      <c r="F85" s="26"/>
    </row>
    <row r="86" spans="1:6" s="4" customFormat="1" ht="16.5" customHeight="1" x14ac:dyDescent="0.3">
      <c r="A86" s="35"/>
      <c r="B86" s="3" t="s">
        <v>60</v>
      </c>
      <c r="C86" s="6">
        <v>3</v>
      </c>
      <c r="D86" s="20">
        <f t="shared" si="1"/>
        <v>0.11895321173671689</v>
      </c>
      <c r="E86" s="29">
        <v>2</v>
      </c>
      <c r="F86" s="26"/>
    </row>
    <row r="87" spans="1:6" s="4" customFormat="1" ht="17.25" customHeight="1" thickBot="1" x14ac:dyDescent="0.35">
      <c r="A87" s="36"/>
      <c r="B87" s="3" t="s">
        <v>3</v>
      </c>
      <c r="C87" s="6">
        <v>6</v>
      </c>
      <c r="D87" s="20">
        <f t="shared" si="1"/>
        <v>0.23790642347343377</v>
      </c>
      <c r="E87" s="29">
        <v>5</v>
      </c>
      <c r="F87" s="26"/>
    </row>
    <row r="88" spans="1:6" s="4" customFormat="1" ht="17.25" customHeight="1" x14ac:dyDescent="0.3">
      <c r="A88" s="41" t="s">
        <v>61</v>
      </c>
      <c r="B88" s="9" t="s">
        <v>255</v>
      </c>
      <c r="C88" s="17">
        <v>13</v>
      </c>
      <c r="D88" s="19">
        <f t="shared" si="1"/>
        <v>0.51546391752577314</v>
      </c>
      <c r="E88" s="28">
        <v>10</v>
      </c>
      <c r="F88" s="26"/>
    </row>
    <row r="89" spans="1:6" s="4" customFormat="1" ht="14.25" thickBot="1" x14ac:dyDescent="0.35">
      <c r="A89" s="42"/>
      <c r="B89" s="3" t="s">
        <v>62</v>
      </c>
      <c r="C89" s="6">
        <v>13</v>
      </c>
      <c r="D89" s="20">
        <f t="shared" si="1"/>
        <v>0.51546391752577314</v>
      </c>
      <c r="E89" s="29">
        <v>10</v>
      </c>
      <c r="F89" s="26"/>
    </row>
    <row r="90" spans="1:6" s="4" customFormat="1" ht="13.5" x14ac:dyDescent="0.3">
      <c r="A90" s="34" t="s">
        <v>63</v>
      </c>
      <c r="B90" s="9" t="s">
        <v>255</v>
      </c>
      <c r="C90" s="17">
        <f>SUM(C91:C136)</f>
        <v>843</v>
      </c>
      <c r="D90" s="19">
        <f t="shared" si="1"/>
        <v>33.425852498017441</v>
      </c>
      <c r="E90" s="28">
        <v>669</v>
      </c>
      <c r="F90" s="26"/>
    </row>
    <row r="91" spans="1:6" s="4" customFormat="1" ht="16.5" customHeight="1" x14ac:dyDescent="0.3">
      <c r="A91" s="35"/>
      <c r="B91" s="3" t="s">
        <v>108</v>
      </c>
      <c r="C91" s="6">
        <v>0</v>
      </c>
      <c r="D91" s="20">
        <f t="shared" si="1"/>
        <v>0</v>
      </c>
      <c r="E91" s="29">
        <v>1</v>
      </c>
      <c r="F91" s="26"/>
    </row>
    <row r="92" spans="1:6" s="4" customFormat="1" ht="16.5" customHeight="1" x14ac:dyDescent="0.3">
      <c r="A92" s="35"/>
      <c r="B92" s="3" t="s">
        <v>83</v>
      </c>
      <c r="C92" s="6">
        <v>49</v>
      </c>
      <c r="D92" s="20">
        <f t="shared" si="1"/>
        <v>1.9429024583663759</v>
      </c>
      <c r="E92" s="29">
        <v>38</v>
      </c>
      <c r="F92" s="26"/>
    </row>
    <row r="93" spans="1:6" s="4" customFormat="1" ht="16.5" customHeight="1" x14ac:dyDescent="0.3">
      <c r="A93" s="35"/>
      <c r="B93" s="3" t="s">
        <v>84</v>
      </c>
      <c r="C93" s="6">
        <v>38</v>
      </c>
      <c r="D93" s="20">
        <f t="shared" si="1"/>
        <v>1.5067406819984139</v>
      </c>
      <c r="E93" s="29">
        <v>30</v>
      </c>
      <c r="F93" s="26"/>
    </row>
    <row r="94" spans="1:6" s="4" customFormat="1" ht="16.5" customHeight="1" x14ac:dyDescent="0.3">
      <c r="A94" s="35"/>
      <c r="B94" s="3" t="s">
        <v>85</v>
      </c>
      <c r="C94" s="6">
        <v>18</v>
      </c>
      <c r="D94" s="20">
        <f t="shared" si="1"/>
        <v>0.71371927042030137</v>
      </c>
      <c r="E94" s="29">
        <v>14</v>
      </c>
      <c r="F94" s="26"/>
    </row>
    <row r="95" spans="1:6" s="4" customFormat="1" ht="16.5" customHeight="1" x14ac:dyDescent="0.3">
      <c r="A95" s="35"/>
      <c r="B95" s="3" t="s">
        <v>86</v>
      </c>
      <c r="C95" s="6">
        <v>2</v>
      </c>
      <c r="D95" s="20">
        <f t="shared" si="1"/>
        <v>7.9302141157811257E-2</v>
      </c>
      <c r="E95" s="29">
        <v>2</v>
      </c>
      <c r="F95" s="26"/>
    </row>
    <row r="96" spans="1:6" s="4" customFormat="1" ht="16.5" customHeight="1" x14ac:dyDescent="0.3">
      <c r="A96" s="35"/>
      <c r="B96" s="3" t="s">
        <v>77</v>
      </c>
      <c r="C96" s="6">
        <v>24</v>
      </c>
      <c r="D96" s="20">
        <f t="shared" si="1"/>
        <v>0.95162569389373508</v>
      </c>
      <c r="E96" s="29">
        <v>19</v>
      </c>
      <c r="F96" s="26"/>
    </row>
    <row r="97" spans="1:6" s="4" customFormat="1" ht="16.5" customHeight="1" x14ac:dyDescent="0.3">
      <c r="A97" s="35"/>
      <c r="B97" s="3" t="s">
        <v>103</v>
      </c>
      <c r="C97" s="6">
        <v>17</v>
      </c>
      <c r="D97" s="20">
        <f t="shared" si="1"/>
        <v>0.67406819984139577</v>
      </c>
      <c r="E97" s="29">
        <v>13</v>
      </c>
      <c r="F97" s="26"/>
    </row>
    <row r="98" spans="1:6" s="4" customFormat="1" ht="16.5" customHeight="1" x14ac:dyDescent="0.3">
      <c r="A98" s="35"/>
      <c r="B98" s="3" t="s">
        <v>87</v>
      </c>
      <c r="C98" s="6">
        <v>9</v>
      </c>
      <c r="D98" s="20">
        <f t="shared" si="1"/>
        <v>0.35685963521015068</v>
      </c>
      <c r="E98" s="29">
        <v>7</v>
      </c>
      <c r="F98" s="26"/>
    </row>
    <row r="99" spans="1:6" s="4" customFormat="1" ht="16.5" customHeight="1" x14ac:dyDescent="0.3">
      <c r="A99" s="35"/>
      <c r="B99" s="3" t="s">
        <v>92</v>
      </c>
      <c r="C99" s="6">
        <v>9</v>
      </c>
      <c r="D99" s="20">
        <f t="shared" si="1"/>
        <v>0.35685963521015068</v>
      </c>
      <c r="E99" s="29">
        <v>7</v>
      </c>
      <c r="F99" s="26"/>
    </row>
    <row r="100" spans="1:6" s="4" customFormat="1" ht="16.5" customHeight="1" x14ac:dyDescent="0.3">
      <c r="A100" s="35"/>
      <c r="B100" s="3" t="s">
        <v>101</v>
      </c>
      <c r="C100" s="6">
        <v>33</v>
      </c>
      <c r="D100" s="20">
        <f t="shared" si="1"/>
        <v>1.3084853291038858</v>
      </c>
      <c r="E100" s="29">
        <v>26</v>
      </c>
      <c r="F100" s="26"/>
    </row>
    <row r="101" spans="1:6" s="4" customFormat="1" ht="16.5" customHeight="1" x14ac:dyDescent="0.3">
      <c r="A101" s="35"/>
      <c r="B101" s="3" t="s">
        <v>88</v>
      </c>
      <c r="C101" s="6">
        <v>52</v>
      </c>
      <c r="D101" s="20">
        <f t="shared" si="1"/>
        <v>2.0618556701030926</v>
      </c>
      <c r="E101" s="29">
        <v>40</v>
      </c>
      <c r="F101" s="26"/>
    </row>
    <row r="102" spans="1:6" s="4" customFormat="1" ht="16.5" customHeight="1" x14ac:dyDescent="0.3">
      <c r="A102" s="35"/>
      <c r="B102" s="3" t="s">
        <v>89</v>
      </c>
      <c r="C102" s="6">
        <v>0</v>
      </c>
      <c r="D102" s="20">
        <f t="shared" si="1"/>
        <v>0</v>
      </c>
      <c r="E102" s="29">
        <v>1</v>
      </c>
      <c r="F102" s="26"/>
    </row>
    <row r="103" spans="1:6" s="4" customFormat="1" ht="16.5" customHeight="1" x14ac:dyDescent="0.3">
      <c r="A103" s="35"/>
      <c r="B103" s="3" t="s">
        <v>80</v>
      </c>
      <c r="C103" s="6">
        <v>1</v>
      </c>
      <c r="D103" s="20">
        <f t="shared" si="1"/>
        <v>3.9651070578905628E-2</v>
      </c>
      <c r="E103" s="29">
        <v>1</v>
      </c>
      <c r="F103" s="26"/>
    </row>
    <row r="104" spans="1:6" s="4" customFormat="1" ht="16.5" customHeight="1" x14ac:dyDescent="0.3">
      <c r="A104" s="35"/>
      <c r="B104" s="3" t="s">
        <v>74</v>
      </c>
      <c r="C104" s="6">
        <v>85</v>
      </c>
      <c r="D104" s="20">
        <f t="shared" si="1"/>
        <v>3.3703409992069786</v>
      </c>
      <c r="E104" s="29">
        <v>66</v>
      </c>
      <c r="F104" s="26"/>
    </row>
    <row r="105" spans="1:6" s="4" customFormat="1" ht="16.5" customHeight="1" x14ac:dyDescent="0.3">
      <c r="A105" s="35"/>
      <c r="B105" s="3" t="s">
        <v>75</v>
      </c>
      <c r="C105" s="6">
        <v>0</v>
      </c>
      <c r="D105" s="20">
        <f t="shared" si="1"/>
        <v>0</v>
      </c>
      <c r="E105" s="29">
        <v>1</v>
      </c>
      <c r="F105" s="26"/>
    </row>
    <row r="106" spans="1:6" s="4" customFormat="1" ht="16.5" customHeight="1" x14ac:dyDescent="0.3">
      <c r="A106" s="35"/>
      <c r="B106" s="3" t="s">
        <v>76</v>
      </c>
      <c r="C106" s="6">
        <v>0</v>
      </c>
      <c r="D106" s="20">
        <f t="shared" si="1"/>
        <v>0</v>
      </c>
      <c r="E106" s="29">
        <v>1</v>
      </c>
      <c r="F106" s="26"/>
    </row>
    <row r="107" spans="1:6" s="4" customFormat="1" ht="16.5" customHeight="1" x14ac:dyDescent="0.3">
      <c r="A107" s="35"/>
      <c r="B107" s="3" t="s">
        <v>70</v>
      </c>
      <c r="C107" s="6">
        <v>22</v>
      </c>
      <c r="D107" s="20">
        <f t="shared" si="1"/>
        <v>0.87232355273592388</v>
      </c>
      <c r="E107" s="29">
        <v>17</v>
      </c>
      <c r="F107" s="26"/>
    </row>
    <row r="108" spans="1:6" s="4" customFormat="1" ht="16.5" customHeight="1" x14ac:dyDescent="0.3">
      <c r="A108" s="35"/>
      <c r="B108" s="3" t="s">
        <v>68</v>
      </c>
      <c r="C108" s="6">
        <v>14</v>
      </c>
      <c r="D108" s="20">
        <f t="shared" si="1"/>
        <v>0.55511498810467885</v>
      </c>
      <c r="E108" s="29">
        <v>11</v>
      </c>
      <c r="F108" s="26"/>
    </row>
    <row r="109" spans="1:6" s="4" customFormat="1" ht="16.5" customHeight="1" x14ac:dyDescent="0.3">
      <c r="A109" s="35"/>
      <c r="B109" s="3" t="s">
        <v>69</v>
      </c>
      <c r="C109" s="6">
        <v>10</v>
      </c>
      <c r="D109" s="20">
        <f t="shared" si="1"/>
        <v>0.39651070578905628</v>
      </c>
      <c r="E109" s="29">
        <v>8</v>
      </c>
      <c r="F109" s="26"/>
    </row>
    <row r="110" spans="1:6" s="4" customFormat="1" ht="16.5" customHeight="1" x14ac:dyDescent="0.3">
      <c r="A110" s="35"/>
      <c r="B110" s="3" t="s">
        <v>65</v>
      </c>
      <c r="C110" s="6">
        <v>12</v>
      </c>
      <c r="D110" s="20">
        <f t="shared" si="1"/>
        <v>0.47581284694686754</v>
      </c>
      <c r="E110" s="29">
        <v>10</v>
      </c>
      <c r="F110" s="26"/>
    </row>
    <row r="111" spans="1:6" s="4" customFormat="1" ht="16.5" customHeight="1" x14ac:dyDescent="0.3">
      <c r="A111" s="35"/>
      <c r="B111" s="3" t="s">
        <v>67</v>
      </c>
      <c r="C111" s="6">
        <v>18</v>
      </c>
      <c r="D111" s="20">
        <f t="shared" si="1"/>
        <v>0.71371927042030137</v>
      </c>
      <c r="E111" s="29">
        <v>14</v>
      </c>
      <c r="F111" s="26"/>
    </row>
    <row r="112" spans="1:6" s="4" customFormat="1" ht="16.5" customHeight="1" x14ac:dyDescent="0.3">
      <c r="A112" s="35"/>
      <c r="B112" s="3" t="s">
        <v>64</v>
      </c>
      <c r="C112" s="6">
        <v>14</v>
      </c>
      <c r="D112" s="20">
        <f t="shared" si="1"/>
        <v>0.55511498810467885</v>
      </c>
      <c r="E112" s="29">
        <v>11</v>
      </c>
      <c r="F112" s="26"/>
    </row>
    <row r="113" spans="1:6" s="4" customFormat="1" ht="16.5" customHeight="1" x14ac:dyDescent="0.3">
      <c r="A113" s="35"/>
      <c r="B113" s="3" t="s">
        <v>66</v>
      </c>
      <c r="C113" s="6">
        <v>5</v>
      </c>
      <c r="D113" s="20">
        <f t="shared" si="1"/>
        <v>0.19825535289452814</v>
      </c>
      <c r="E113" s="29">
        <v>4</v>
      </c>
      <c r="F113" s="26"/>
    </row>
    <row r="114" spans="1:6" s="4" customFormat="1" ht="16.5" customHeight="1" x14ac:dyDescent="0.3">
      <c r="A114" s="35"/>
      <c r="B114" s="3" t="s">
        <v>91</v>
      </c>
      <c r="C114" s="6">
        <v>32</v>
      </c>
      <c r="D114" s="20">
        <f t="shared" si="1"/>
        <v>1.2688342585249801</v>
      </c>
      <c r="E114" s="29">
        <v>25</v>
      </c>
      <c r="F114" s="26"/>
    </row>
    <row r="115" spans="1:6" s="4" customFormat="1" ht="16.5" customHeight="1" x14ac:dyDescent="0.3">
      <c r="A115" s="35"/>
      <c r="B115" s="3" t="s">
        <v>82</v>
      </c>
      <c r="C115" s="6">
        <v>14</v>
      </c>
      <c r="D115" s="20">
        <f t="shared" si="1"/>
        <v>0.55511498810467885</v>
      </c>
      <c r="E115" s="29">
        <v>11</v>
      </c>
      <c r="F115" s="26"/>
    </row>
    <row r="116" spans="1:6" s="4" customFormat="1" ht="16.5" customHeight="1" x14ac:dyDescent="0.3">
      <c r="A116" s="35"/>
      <c r="B116" s="3" t="s">
        <v>81</v>
      </c>
      <c r="C116" s="6">
        <v>12</v>
      </c>
      <c r="D116" s="20">
        <f t="shared" si="1"/>
        <v>0.47581284694686754</v>
      </c>
      <c r="E116" s="29">
        <v>10</v>
      </c>
      <c r="F116" s="26"/>
    </row>
    <row r="117" spans="1:6" s="4" customFormat="1" ht="16.5" customHeight="1" x14ac:dyDescent="0.3">
      <c r="A117" s="35"/>
      <c r="B117" s="3" t="s">
        <v>100</v>
      </c>
      <c r="C117" s="6">
        <v>3</v>
      </c>
      <c r="D117" s="20">
        <f t="shared" si="1"/>
        <v>0.11895321173671689</v>
      </c>
      <c r="E117" s="29">
        <v>2</v>
      </c>
      <c r="F117" s="26"/>
    </row>
    <row r="118" spans="1:6" s="4" customFormat="1" ht="16.5" customHeight="1" x14ac:dyDescent="0.3">
      <c r="A118" s="35"/>
      <c r="B118" s="3" t="s">
        <v>73</v>
      </c>
      <c r="C118" s="6">
        <v>19</v>
      </c>
      <c r="D118" s="20">
        <f t="shared" si="1"/>
        <v>0.75337034099920697</v>
      </c>
      <c r="E118" s="29">
        <v>15</v>
      </c>
      <c r="F118" s="26"/>
    </row>
    <row r="119" spans="1:6" s="4" customFormat="1" ht="16.5" customHeight="1" x14ac:dyDescent="0.3">
      <c r="A119" s="35"/>
      <c r="B119" s="3" t="s">
        <v>72</v>
      </c>
      <c r="C119" s="6">
        <v>35</v>
      </c>
      <c r="D119" s="20">
        <f t="shared" si="1"/>
        <v>1.387787470261697</v>
      </c>
      <c r="E119" s="29">
        <v>28</v>
      </c>
      <c r="F119" s="26"/>
    </row>
    <row r="120" spans="1:6" s="4" customFormat="1" ht="16.5" customHeight="1" x14ac:dyDescent="0.3">
      <c r="A120" s="35"/>
      <c r="B120" s="3" t="s">
        <v>104</v>
      </c>
      <c r="C120" s="6">
        <v>15</v>
      </c>
      <c r="D120" s="20">
        <f t="shared" si="1"/>
        <v>0.59476605868358445</v>
      </c>
      <c r="E120" s="29">
        <v>12</v>
      </c>
      <c r="F120" s="26"/>
    </row>
    <row r="121" spans="1:6" s="4" customFormat="1" ht="16.5" customHeight="1" x14ac:dyDescent="0.3">
      <c r="A121" s="35"/>
      <c r="B121" s="3" t="s">
        <v>109</v>
      </c>
      <c r="C121" s="6">
        <v>2</v>
      </c>
      <c r="D121" s="20">
        <f t="shared" si="1"/>
        <v>7.9302141157811257E-2</v>
      </c>
      <c r="E121" s="29">
        <v>2</v>
      </c>
      <c r="F121" s="26"/>
    </row>
    <row r="122" spans="1:6" s="4" customFormat="1" ht="16.5" customHeight="1" x14ac:dyDescent="0.3">
      <c r="A122" s="35"/>
      <c r="B122" s="3" t="s">
        <v>106</v>
      </c>
      <c r="C122" s="6">
        <v>4</v>
      </c>
      <c r="D122" s="20">
        <f t="shared" si="1"/>
        <v>0.15860428231562251</v>
      </c>
      <c r="E122" s="29">
        <v>3</v>
      </c>
      <c r="F122" s="26"/>
    </row>
    <row r="123" spans="1:6" s="4" customFormat="1" ht="16.5" customHeight="1" x14ac:dyDescent="0.3">
      <c r="A123" s="35"/>
      <c r="B123" s="3" t="s">
        <v>107</v>
      </c>
      <c r="C123" s="6">
        <v>0</v>
      </c>
      <c r="D123" s="20">
        <f t="shared" si="1"/>
        <v>0</v>
      </c>
      <c r="E123" s="29">
        <v>1</v>
      </c>
      <c r="F123" s="26"/>
    </row>
    <row r="124" spans="1:6" s="4" customFormat="1" ht="16.5" customHeight="1" x14ac:dyDescent="0.3">
      <c r="A124" s="35"/>
      <c r="B124" s="3" t="s">
        <v>90</v>
      </c>
      <c r="C124" s="6">
        <v>15</v>
      </c>
      <c r="D124" s="20">
        <f t="shared" si="1"/>
        <v>0.59476605868358445</v>
      </c>
      <c r="E124" s="29">
        <v>12</v>
      </c>
      <c r="F124" s="26"/>
    </row>
    <row r="125" spans="1:6" s="4" customFormat="1" ht="16.5" customHeight="1" x14ac:dyDescent="0.3">
      <c r="A125" s="35"/>
      <c r="B125" s="3" t="s">
        <v>96</v>
      </c>
      <c r="C125" s="6">
        <v>35</v>
      </c>
      <c r="D125" s="20">
        <f t="shared" si="1"/>
        <v>1.387787470261697</v>
      </c>
      <c r="E125" s="29">
        <v>28</v>
      </c>
      <c r="F125" s="26"/>
    </row>
    <row r="126" spans="1:6" s="4" customFormat="1" ht="16.5" customHeight="1" x14ac:dyDescent="0.3">
      <c r="A126" s="35"/>
      <c r="B126" s="3" t="s">
        <v>97</v>
      </c>
      <c r="C126" s="6">
        <v>33</v>
      </c>
      <c r="D126" s="20">
        <f t="shared" si="1"/>
        <v>1.3084853291038858</v>
      </c>
      <c r="E126" s="29">
        <v>26</v>
      </c>
      <c r="F126" s="26"/>
    </row>
    <row r="127" spans="1:6" s="4" customFormat="1" ht="16.5" customHeight="1" x14ac:dyDescent="0.3">
      <c r="A127" s="35"/>
      <c r="B127" s="3" t="s">
        <v>95</v>
      </c>
      <c r="C127" s="6">
        <v>4</v>
      </c>
      <c r="D127" s="20">
        <f t="shared" si="1"/>
        <v>0.15860428231562251</v>
      </c>
      <c r="E127" s="29">
        <v>3</v>
      </c>
      <c r="F127" s="26"/>
    </row>
    <row r="128" spans="1:6" s="4" customFormat="1" ht="16.5" customHeight="1" x14ac:dyDescent="0.3">
      <c r="A128" s="35"/>
      <c r="B128" s="3" t="s">
        <v>93</v>
      </c>
      <c r="C128" s="6">
        <v>5</v>
      </c>
      <c r="D128" s="20">
        <f t="shared" si="1"/>
        <v>0.19825535289452814</v>
      </c>
      <c r="E128" s="29">
        <v>4</v>
      </c>
      <c r="F128" s="26"/>
    </row>
    <row r="129" spans="1:6" s="4" customFormat="1" ht="16.5" customHeight="1" x14ac:dyDescent="0.3">
      <c r="A129" s="35"/>
      <c r="B129" s="3" t="s">
        <v>71</v>
      </c>
      <c r="C129" s="6">
        <v>27</v>
      </c>
      <c r="D129" s="20">
        <f t="shared" si="1"/>
        <v>1.070578905630452</v>
      </c>
      <c r="E129" s="29">
        <v>21</v>
      </c>
      <c r="F129" s="26"/>
    </row>
    <row r="130" spans="1:6" s="4" customFormat="1" ht="16.5" customHeight="1" x14ac:dyDescent="0.3">
      <c r="A130" s="35"/>
      <c r="B130" s="3" t="s">
        <v>99</v>
      </c>
      <c r="C130" s="6">
        <v>5</v>
      </c>
      <c r="D130" s="20">
        <f t="shared" si="1"/>
        <v>0.19825535289452814</v>
      </c>
      <c r="E130" s="29">
        <v>4</v>
      </c>
      <c r="F130" s="26"/>
    </row>
    <row r="131" spans="1:6" s="4" customFormat="1" ht="16.5" customHeight="1" x14ac:dyDescent="0.3">
      <c r="A131" s="35"/>
      <c r="B131" s="3" t="s">
        <v>98</v>
      </c>
      <c r="C131" s="6">
        <v>19</v>
      </c>
      <c r="D131" s="20">
        <f t="shared" si="1"/>
        <v>0.75337034099920697</v>
      </c>
      <c r="E131" s="29">
        <v>15</v>
      </c>
      <c r="F131" s="26"/>
    </row>
    <row r="132" spans="1:6" s="4" customFormat="1" ht="16.5" customHeight="1" x14ac:dyDescent="0.3">
      <c r="A132" s="35"/>
      <c r="B132" s="3" t="s">
        <v>78</v>
      </c>
      <c r="C132" s="6">
        <v>41</v>
      </c>
      <c r="D132" s="20">
        <f t="shared" si="1"/>
        <v>1.6256938937351311</v>
      </c>
      <c r="E132" s="29">
        <v>33</v>
      </c>
      <c r="F132" s="26"/>
    </row>
    <row r="133" spans="1:6" s="4" customFormat="1" ht="16.5" customHeight="1" x14ac:dyDescent="0.3">
      <c r="A133" s="35"/>
      <c r="B133" s="3" t="s">
        <v>79</v>
      </c>
      <c r="C133" s="6">
        <v>0</v>
      </c>
      <c r="D133" s="20">
        <f t="shared" si="1"/>
        <v>0</v>
      </c>
      <c r="E133" s="29">
        <v>1</v>
      </c>
      <c r="F133" s="26"/>
    </row>
    <row r="134" spans="1:6" s="4" customFormat="1" ht="16.5" customHeight="1" x14ac:dyDescent="0.3">
      <c r="A134" s="35"/>
      <c r="B134" s="3" t="s">
        <v>105</v>
      </c>
      <c r="C134" s="6">
        <v>26</v>
      </c>
      <c r="D134" s="20">
        <f t="shared" si="1"/>
        <v>1.0309278350515463</v>
      </c>
      <c r="E134" s="29">
        <v>21</v>
      </c>
      <c r="F134" s="26"/>
    </row>
    <row r="135" spans="1:6" s="4" customFormat="1" ht="16.5" customHeight="1" x14ac:dyDescent="0.3">
      <c r="A135" s="35"/>
      <c r="B135" s="3" t="s">
        <v>94</v>
      </c>
      <c r="C135" s="6">
        <v>19</v>
      </c>
      <c r="D135" s="20">
        <f t="shared" si="1"/>
        <v>0.75337034099920697</v>
      </c>
      <c r="E135" s="29">
        <v>15</v>
      </c>
      <c r="F135" s="26"/>
    </row>
    <row r="136" spans="1:6" s="4" customFormat="1" ht="17.25" customHeight="1" thickBot="1" x14ac:dyDescent="0.35">
      <c r="A136" s="36"/>
      <c r="B136" s="3" t="s">
        <v>102</v>
      </c>
      <c r="C136" s="6">
        <v>46</v>
      </c>
      <c r="D136" s="20">
        <f t="shared" ref="D136:D199" si="2">C136/2522*100</f>
        <v>1.8239492466296592</v>
      </c>
      <c r="E136" s="29">
        <v>35</v>
      </c>
      <c r="F136" s="26"/>
    </row>
    <row r="137" spans="1:6" s="4" customFormat="1" ht="17.25" customHeight="1" x14ac:dyDescent="0.3">
      <c r="A137" s="38" t="s">
        <v>110</v>
      </c>
      <c r="B137" s="9" t="s">
        <v>255</v>
      </c>
      <c r="C137" s="17">
        <f>SUM(C138:C155)</f>
        <v>98</v>
      </c>
      <c r="D137" s="19">
        <f t="shared" si="2"/>
        <v>3.8858049167327517</v>
      </c>
      <c r="E137" s="28">
        <v>78</v>
      </c>
      <c r="F137" s="26"/>
    </row>
    <row r="138" spans="1:6" s="4" customFormat="1" ht="16.5" customHeight="1" x14ac:dyDescent="0.3">
      <c r="A138" s="39"/>
      <c r="B138" s="3" t="s">
        <v>113</v>
      </c>
      <c r="C138" s="6">
        <v>4</v>
      </c>
      <c r="D138" s="20">
        <f t="shared" si="2"/>
        <v>0.15860428231562251</v>
      </c>
      <c r="E138" s="29">
        <v>3</v>
      </c>
      <c r="F138" s="26"/>
    </row>
    <row r="139" spans="1:6" s="4" customFormat="1" ht="16.5" customHeight="1" x14ac:dyDescent="0.3">
      <c r="A139" s="39"/>
      <c r="B139" s="3" t="s">
        <v>127</v>
      </c>
      <c r="C139" s="6">
        <v>0</v>
      </c>
      <c r="D139" s="20">
        <f t="shared" si="2"/>
        <v>0</v>
      </c>
      <c r="E139" s="29">
        <v>1</v>
      </c>
      <c r="F139" s="26"/>
    </row>
    <row r="140" spans="1:6" s="4" customFormat="1" ht="16.5" customHeight="1" x14ac:dyDescent="0.3">
      <c r="A140" s="39"/>
      <c r="B140" s="3" t="s">
        <v>114</v>
      </c>
      <c r="C140" s="6">
        <v>32</v>
      </c>
      <c r="D140" s="20">
        <f t="shared" si="2"/>
        <v>1.2688342585249801</v>
      </c>
      <c r="E140" s="29">
        <v>21</v>
      </c>
      <c r="F140" s="26"/>
    </row>
    <row r="141" spans="1:6" s="4" customFormat="1" ht="16.5" customHeight="1" x14ac:dyDescent="0.3">
      <c r="A141" s="39"/>
      <c r="B141" s="3" t="s">
        <v>117</v>
      </c>
      <c r="C141" s="6">
        <v>2</v>
      </c>
      <c r="D141" s="20">
        <f t="shared" si="2"/>
        <v>7.9302141157811257E-2</v>
      </c>
      <c r="E141" s="29">
        <v>2</v>
      </c>
      <c r="F141" s="26"/>
    </row>
    <row r="142" spans="1:6" s="4" customFormat="1" ht="16.5" customHeight="1" x14ac:dyDescent="0.3">
      <c r="A142" s="39"/>
      <c r="B142" s="3" t="s">
        <v>116</v>
      </c>
      <c r="C142" s="6">
        <v>0</v>
      </c>
      <c r="D142" s="20">
        <f t="shared" si="2"/>
        <v>0</v>
      </c>
      <c r="E142" s="29">
        <v>1</v>
      </c>
      <c r="F142" s="26"/>
    </row>
    <row r="143" spans="1:6" s="4" customFormat="1" ht="16.5" customHeight="1" x14ac:dyDescent="0.3">
      <c r="A143" s="39"/>
      <c r="B143" s="3" t="s">
        <v>125</v>
      </c>
      <c r="C143" s="6">
        <v>0</v>
      </c>
      <c r="D143" s="20">
        <f t="shared" si="2"/>
        <v>0</v>
      </c>
      <c r="E143" s="29">
        <v>1</v>
      </c>
      <c r="F143" s="26"/>
    </row>
    <row r="144" spans="1:6" s="4" customFormat="1" ht="16.5" customHeight="1" x14ac:dyDescent="0.3">
      <c r="A144" s="39"/>
      <c r="B144" s="3" t="s">
        <v>128</v>
      </c>
      <c r="C144" s="6">
        <v>0</v>
      </c>
      <c r="D144" s="20">
        <f t="shared" si="2"/>
        <v>0</v>
      </c>
      <c r="E144" s="29">
        <v>1</v>
      </c>
      <c r="F144" s="26"/>
    </row>
    <row r="145" spans="1:6" s="4" customFormat="1" ht="16.5" customHeight="1" x14ac:dyDescent="0.3">
      <c r="A145" s="39"/>
      <c r="B145" s="3" t="s">
        <v>120</v>
      </c>
      <c r="C145" s="6">
        <v>4</v>
      </c>
      <c r="D145" s="20">
        <f t="shared" si="2"/>
        <v>0.15860428231562251</v>
      </c>
      <c r="E145" s="29">
        <v>3</v>
      </c>
      <c r="F145" s="26"/>
    </row>
    <row r="146" spans="1:6" s="4" customFormat="1" ht="16.5" customHeight="1" x14ac:dyDescent="0.3">
      <c r="A146" s="39"/>
      <c r="B146" s="3" t="s">
        <v>112</v>
      </c>
      <c r="C146" s="6">
        <v>23</v>
      </c>
      <c r="D146" s="20">
        <f t="shared" si="2"/>
        <v>0.91197462331482959</v>
      </c>
      <c r="E146" s="29">
        <v>16</v>
      </c>
      <c r="F146" s="26"/>
    </row>
    <row r="147" spans="1:6" s="4" customFormat="1" ht="16.5" customHeight="1" x14ac:dyDescent="0.3">
      <c r="A147" s="39"/>
      <c r="B147" s="3" t="s">
        <v>126</v>
      </c>
      <c r="C147" s="6">
        <v>0</v>
      </c>
      <c r="D147" s="20">
        <f t="shared" si="2"/>
        <v>0</v>
      </c>
      <c r="E147" s="29">
        <v>1</v>
      </c>
      <c r="F147" s="26"/>
    </row>
    <row r="148" spans="1:6" s="4" customFormat="1" ht="16.5" customHeight="1" x14ac:dyDescent="0.3">
      <c r="A148" s="39"/>
      <c r="B148" s="3" t="s">
        <v>122</v>
      </c>
      <c r="C148" s="6">
        <v>3</v>
      </c>
      <c r="D148" s="20">
        <f t="shared" si="2"/>
        <v>0.11895321173671689</v>
      </c>
      <c r="E148" s="29">
        <v>2</v>
      </c>
      <c r="F148" s="26"/>
    </row>
    <row r="149" spans="1:6" s="4" customFormat="1" ht="16.5" customHeight="1" x14ac:dyDescent="0.3">
      <c r="A149" s="39"/>
      <c r="B149" s="3" t="s">
        <v>123</v>
      </c>
      <c r="C149" s="6">
        <v>10</v>
      </c>
      <c r="D149" s="20">
        <f t="shared" si="2"/>
        <v>0.39651070578905628</v>
      </c>
      <c r="E149" s="29">
        <v>8</v>
      </c>
      <c r="F149" s="26"/>
    </row>
    <row r="150" spans="1:6" s="4" customFormat="1" ht="16.5" customHeight="1" x14ac:dyDescent="0.3">
      <c r="A150" s="39"/>
      <c r="B150" s="3" t="s">
        <v>111</v>
      </c>
      <c r="C150" s="6">
        <v>13</v>
      </c>
      <c r="D150" s="20">
        <f t="shared" si="2"/>
        <v>0.51546391752577314</v>
      </c>
      <c r="E150" s="29">
        <v>10</v>
      </c>
      <c r="F150" s="26"/>
    </row>
    <row r="151" spans="1:6" s="4" customFormat="1" ht="16.5" customHeight="1" x14ac:dyDescent="0.3">
      <c r="A151" s="39"/>
      <c r="B151" s="3" t="s">
        <v>115</v>
      </c>
      <c r="C151" s="6">
        <v>1</v>
      </c>
      <c r="D151" s="20">
        <f t="shared" si="2"/>
        <v>3.9651070578905628E-2</v>
      </c>
      <c r="E151" s="29">
        <v>1</v>
      </c>
      <c r="F151" s="26"/>
    </row>
    <row r="152" spans="1:6" s="4" customFormat="1" ht="16.5" customHeight="1" x14ac:dyDescent="0.3">
      <c r="A152" s="39"/>
      <c r="B152" s="3" t="s">
        <v>121</v>
      </c>
      <c r="C152" s="6">
        <v>0</v>
      </c>
      <c r="D152" s="20">
        <f t="shared" si="2"/>
        <v>0</v>
      </c>
      <c r="E152" s="29">
        <v>1</v>
      </c>
      <c r="F152" s="26"/>
    </row>
    <row r="153" spans="1:6" s="4" customFormat="1" ht="16.5" customHeight="1" x14ac:dyDescent="0.3">
      <c r="A153" s="39"/>
      <c r="B153" s="3" t="s">
        <v>118</v>
      </c>
      <c r="C153" s="6">
        <v>5</v>
      </c>
      <c r="D153" s="20">
        <f t="shared" si="2"/>
        <v>0.19825535289452814</v>
      </c>
      <c r="E153" s="29">
        <v>4</v>
      </c>
      <c r="F153" s="26"/>
    </row>
    <row r="154" spans="1:6" s="4" customFormat="1" ht="16.5" customHeight="1" x14ac:dyDescent="0.3">
      <c r="A154" s="39"/>
      <c r="B154" s="3" t="s">
        <v>124</v>
      </c>
      <c r="C154" s="6">
        <v>1</v>
      </c>
      <c r="D154" s="20">
        <f t="shared" si="2"/>
        <v>3.9651070578905628E-2</v>
      </c>
      <c r="E154" s="29">
        <v>1</v>
      </c>
      <c r="F154" s="26"/>
    </row>
    <row r="155" spans="1:6" s="4" customFormat="1" ht="17.25" customHeight="1" thickBot="1" x14ac:dyDescent="0.35">
      <c r="A155" s="40"/>
      <c r="B155" s="3" t="s">
        <v>119</v>
      </c>
      <c r="C155" s="6">
        <v>0</v>
      </c>
      <c r="D155" s="20">
        <f t="shared" si="2"/>
        <v>0</v>
      </c>
      <c r="E155" s="29">
        <v>1</v>
      </c>
      <c r="F155" s="26"/>
    </row>
    <row r="156" spans="1:6" s="4" customFormat="1" ht="17.25" customHeight="1" x14ac:dyDescent="0.3">
      <c r="A156" s="34" t="s">
        <v>129</v>
      </c>
      <c r="B156" s="9" t="s">
        <v>255</v>
      </c>
      <c r="C156" s="17">
        <f>SUM(C157:C170)</f>
        <v>35</v>
      </c>
      <c r="D156" s="19">
        <f t="shared" si="2"/>
        <v>1.387787470261697</v>
      </c>
      <c r="E156" s="28">
        <v>28</v>
      </c>
      <c r="F156" s="26"/>
    </row>
    <row r="157" spans="1:6" s="4" customFormat="1" ht="16.5" customHeight="1" x14ac:dyDescent="0.3">
      <c r="A157" s="35"/>
      <c r="B157" s="3" t="s">
        <v>141</v>
      </c>
      <c r="C157" s="6">
        <v>0</v>
      </c>
      <c r="D157" s="20">
        <f t="shared" si="2"/>
        <v>0</v>
      </c>
      <c r="E157" s="29">
        <v>1</v>
      </c>
      <c r="F157" s="26"/>
    </row>
    <row r="158" spans="1:6" s="4" customFormat="1" ht="16.5" customHeight="1" x14ac:dyDescent="0.3">
      <c r="A158" s="35"/>
      <c r="B158" s="3" t="s">
        <v>143</v>
      </c>
      <c r="C158" s="6">
        <v>0</v>
      </c>
      <c r="D158" s="20">
        <f t="shared" si="2"/>
        <v>0</v>
      </c>
      <c r="E158" s="29">
        <v>1</v>
      </c>
      <c r="F158" s="26"/>
    </row>
    <row r="159" spans="1:6" s="4" customFormat="1" ht="16.5" customHeight="1" x14ac:dyDescent="0.3">
      <c r="A159" s="35"/>
      <c r="B159" s="3" t="s">
        <v>136</v>
      </c>
      <c r="C159" s="6">
        <v>0</v>
      </c>
      <c r="D159" s="20">
        <f t="shared" si="2"/>
        <v>0</v>
      </c>
      <c r="E159" s="29">
        <v>1</v>
      </c>
      <c r="F159" s="26"/>
    </row>
    <row r="160" spans="1:6" s="4" customFormat="1" ht="16.5" customHeight="1" x14ac:dyDescent="0.3">
      <c r="A160" s="35"/>
      <c r="B160" s="3" t="s">
        <v>138</v>
      </c>
      <c r="C160" s="6">
        <v>0</v>
      </c>
      <c r="D160" s="20">
        <f t="shared" si="2"/>
        <v>0</v>
      </c>
      <c r="E160" s="29">
        <v>1</v>
      </c>
      <c r="F160" s="26"/>
    </row>
    <row r="161" spans="1:6" s="4" customFormat="1" ht="16.5" customHeight="1" x14ac:dyDescent="0.3">
      <c r="A161" s="35"/>
      <c r="B161" s="3" t="s">
        <v>137</v>
      </c>
      <c r="C161" s="6">
        <v>1</v>
      </c>
      <c r="D161" s="20">
        <f t="shared" si="2"/>
        <v>3.9651070578905628E-2</v>
      </c>
      <c r="E161" s="29">
        <v>1</v>
      </c>
      <c r="F161" s="26"/>
    </row>
    <row r="162" spans="1:6" s="4" customFormat="1" ht="16.5" customHeight="1" x14ac:dyDescent="0.3">
      <c r="A162" s="35"/>
      <c r="B162" s="3" t="s">
        <v>142</v>
      </c>
      <c r="C162" s="6">
        <v>4</v>
      </c>
      <c r="D162" s="20">
        <f t="shared" si="2"/>
        <v>0.15860428231562251</v>
      </c>
      <c r="E162" s="29">
        <v>2</v>
      </c>
      <c r="F162" s="26"/>
    </row>
    <row r="163" spans="1:6" s="4" customFormat="1" ht="16.5" customHeight="1" x14ac:dyDescent="0.3">
      <c r="A163" s="35"/>
      <c r="B163" s="3" t="s">
        <v>135</v>
      </c>
      <c r="C163" s="6">
        <v>9</v>
      </c>
      <c r="D163" s="20">
        <f t="shared" si="2"/>
        <v>0.35685963521015068</v>
      </c>
      <c r="E163" s="29">
        <v>4</v>
      </c>
      <c r="F163" s="26"/>
    </row>
    <row r="164" spans="1:6" s="4" customFormat="1" ht="16.5" customHeight="1" x14ac:dyDescent="0.3">
      <c r="A164" s="35"/>
      <c r="B164" s="3" t="s">
        <v>139</v>
      </c>
      <c r="C164" s="6">
        <v>0</v>
      </c>
      <c r="D164" s="20">
        <f t="shared" si="2"/>
        <v>0</v>
      </c>
      <c r="E164" s="29">
        <v>1</v>
      </c>
      <c r="F164" s="26"/>
    </row>
    <row r="165" spans="1:6" s="4" customFormat="1" ht="16.5" customHeight="1" x14ac:dyDescent="0.3">
      <c r="A165" s="35"/>
      <c r="B165" s="3" t="s">
        <v>140</v>
      </c>
      <c r="C165" s="6">
        <v>1</v>
      </c>
      <c r="D165" s="20">
        <f t="shared" si="2"/>
        <v>3.9651070578905628E-2</v>
      </c>
      <c r="E165" s="29">
        <v>1</v>
      </c>
      <c r="F165" s="26"/>
    </row>
    <row r="166" spans="1:6" s="4" customFormat="1" ht="16.5" customHeight="1" x14ac:dyDescent="0.3">
      <c r="A166" s="35"/>
      <c r="B166" s="3" t="s">
        <v>130</v>
      </c>
      <c r="C166" s="6">
        <v>7</v>
      </c>
      <c r="D166" s="20">
        <f t="shared" si="2"/>
        <v>0.27755749405233943</v>
      </c>
      <c r="E166" s="29">
        <v>5</v>
      </c>
      <c r="F166" s="26"/>
    </row>
    <row r="167" spans="1:6" s="4" customFormat="1" ht="16.5" customHeight="1" x14ac:dyDescent="0.3">
      <c r="A167" s="35"/>
      <c r="B167" s="3" t="s">
        <v>131</v>
      </c>
      <c r="C167" s="6">
        <v>2</v>
      </c>
      <c r="D167" s="20">
        <f t="shared" si="2"/>
        <v>7.9302141157811257E-2</v>
      </c>
      <c r="E167" s="29">
        <v>2</v>
      </c>
      <c r="F167" s="26"/>
    </row>
    <row r="168" spans="1:6" s="4" customFormat="1" ht="16.5" customHeight="1" x14ac:dyDescent="0.3">
      <c r="A168" s="35"/>
      <c r="B168" s="3" t="s">
        <v>133</v>
      </c>
      <c r="C168" s="6">
        <v>1</v>
      </c>
      <c r="D168" s="20">
        <f t="shared" si="2"/>
        <v>3.9651070578905628E-2</v>
      </c>
      <c r="E168" s="29">
        <v>1</v>
      </c>
      <c r="F168" s="26"/>
    </row>
    <row r="169" spans="1:6" s="4" customFormat="1" ht="16.5" customHeight="1" x14ac:dyDescent="0.3">
      <c r="A169" s="35"/>
      <c r="B169" s="3" t="s">
        <v>132</v>
      </c>
      <c r="C169" s="6">
        <v>7</v>
      </c>
      <c r="D169" s="20">
        <f t="shared" si="2"/>
        <v>0.27755749405233943</v>
      </c>
      <c r="E169" s="29">
        <v>5</v>
      </c>
      <c r="F169" s="26"/>
    </row>
    <row r="170" spans="1:6" s="4" customFormat="1" ht="17.25" customHeight="1" thickBot="1" x14ac:dyDescent="0.35">
      <c r="A170" s="36"/>
      <c r="B170" s="3" t="s">
        <v>134</v>
      </c>
      <c r="C170" s="6">
        <v>3</v>
      </c>
      <c r="D170" s="20">
        <f t="shared" si="2"/>
        <v>0.11895321173671689</v>
      </c>
      <c r="E170" s="29">
        <v>2</v>
      </c>
      <c r="F170" s="26"/>
    </row>
    <row r="171" spans="1:6" s="4" customFormat="1" ht="17.25" customHeight="1" x14ac:dyDescent="0.3">
      <c r="A171" s="34" t="s">
        <v>144</v>
      </c>
      <c r="B171" s="9" t="s">
        <v>255</v>
      </c>
      <c r="C171" s="17">
        <f>SUM(C172:C187)</f>
        <v>63</v>
      </c>
      <c r="D171" s="19">
        <f t="shared" si="2"/>
        <v>2.4980174464710547</v>
      </c>
      <c r="E171" s="28">
        <v>50</v>
      </c>
      <c r="F171" s="26"/>
    </row>
    <row r="172" spans="1:6" s="4" customFormat="1" ht="16.5" customHeight="1" x14ac:dyDescent="0.3">
      <c r="A172" s="35"/>
      <c r="B172" s="3" t="s">
        <v>152</v>
      </c>
      <c r="C172" s="6">
        <v>0</v>
      </c>
      <c r="D172" s="20">
        <f t="shared" si="2"/>
        <v>0</v>
      </c>
      <c r="E172" s="29">
        <v>1</v>
      </c>
      <c r="F172" s="26"/>
    </row>
    <row r="173" spans="1:6" s="4" customFormat="1" ht="16.5" customHeight="1" x14ac:dyDescent="0.3">
      <c r="A173" s="35"/>
      <c r="B173" s="3" t="s">
        <v>147</v>
      </c>
      <c r="C173" s="6">
        <v>1</v>
      </c>
      <c r="D173" s="20">
        <f t="shared" si="2"/>
        <v>3.9651070578905628E-2</v>
      </c>
      <c r="E173" s="29">
        <v>1</v>
      </c>
      <c r="F173" s="26"/>
    </row>
    <row r="174" spans="1:6" s="4" customFormat="1" ht="16.5" customHeight="1" x14ac:dyDescent="0.3">
      <c r="A174" s="35"/>
      <c r="B174" s="3" t="s">
        <v>154</v>
      </c>
      <c r="C174" s="6">
        <v>2</v>
      </c>
      <c r="D174" s="20">
        <f t="shared" si="2"/>
        <v>7.9302141157811257E-2</v>
      </c>
      <c r="E174" s="29">
        <v>2</v>
      </c>
      <c r="F174" s="26"/>
    </row>
    <row r="175" spans="1:6" s="4" customFormat="1" ht="16.5" customHeight="1" x14ac:dyDescent="0.3">
      <c r="A175" s="35"/>
      <c r="B175" s="3" t="s">
        <v>151</v>
      </c>
      <c r="C175" s="6">
        <v>2</v>
      </c>
      <c r="D175" s="20">
        <f t="shared" si="2"/>
        <v>7.9302141157811257E-2</v>
      </c>
      <c r="E175" s="29">
        <v>2</v>
      </c>
      <c r="F175" s="26"/>
    </row>
    <row r="176" spans="1:6" s="4" customFormat="1" ht="16.5" customHeight="1" x14ac:dyDescent="0.3">
      <c r="A176" s="35"/>
      <c r="B176" s="3" t="s">
        <v>153</v>
      </c>
      <c r="C176" s="6">
        <v>7</v>
      </c>
      <c r="D176" s="20">
        <f t="shared" si="2"/>
        <v>0.27755749405233943</v>
      </c>
      <c r="E176" s="29">
        <v>5</v>
      </c>
      <c r="F176" s="26"/>
    </row>
    <row r="177" spans="1:6" s="4" customFormat="1" ht="16.5" customHeight="1" x14ac:dyDescent="0.3">
      <c r="A177" s="35"/>
      <c r="B177" s="3" t="s">
        <v>148</v>
      </c>
      <c r="C177" s="6">
        <v>0</v>
      </c>
      <c r="D177" s="20">
        <f t="shared" si="2"/>
        <v>0</v>
      </c>
      <c r="E177" s="29">
        <v>1</v>
      </c>
      <c r="F177" s="26"/>
    </row>
    <row r="178" spans="1:6" s="4" customFormat="1" ht="16.5" customHeight="1" x14ac:dyDescent="0.3">
      <c r="A178" s="35"/>
      <c r="B178" s="3" t="s">
        <v>155</v>
      </c>
      <c r="C178" s="6">
        <v>0</v>
      </c>
      <c r="D178" s="20">
        <f t="shared" si="2"/>
        <v>0</v>
      </c>
      <c r="E178" s="29">
        <v>1</v>
      </c>
      <c r="F178" s="26"/>
    </row>
    <row r="179" spans="1:6" s="4" customFormat="1" ht="16.5" customHeight="1" x14ac:dyDescent="0.3">
      <c r="A179" s="35"/>
      <c r="B179" s="3" t="s">
        <v>150</v>
      </c>
      <c r="C179" s="6">
        <v>6</v>
      </c>
      <c r="D179" s="20">
        <f t="shared" si="2"/>
        <v>0.23790642347343377</v>
      </c>
      <c r="E179" s="29">
        <v>4</v>
      </c>
      <c r="F179" s="26"/>
    </row>
    <row r="180" spans="1:6" s="4" customFormat="1" ht="16.5" customHeight="1" x14ac:dyDescent="0.3">
      <c r="A180" s="35"/>
      <c r="B180" s="3" t="s">
        <v>156</v>
      </c>
      <c r="C180" s="6">
        <v>0</v>
      </c>
      <c r="D180" s="20">
        <f t="shared" si="2"/>
        <v>0</v>
      </c>
      <c r="E180" s="29">
        <v>1</v>
      </c>
      <c r="F180" s="26"/>
    </row>
    <row r="181" spans="1:6" s="4" customFormat="1" ht="16.5" customHeight="1" x14ac:dyDescent="0.3">
      <c r="A181" s="35"/>
      <c r="B181" s="3" t="s">
        <v>149</v>
      </c>
      <c r="C181" s="6">
        <v>10</v>
      </c>
      <c r="D181" s="20">
        <f t="shared" si="2"/>
        <v>0.39651070578905628</v>
      </c>
      <c r="E181" s="29">
        <v>7</v>
      </c>
      <c r="F181" s="26"/>
    </row>
    <row r="182" spans="1:6" s="4" customFormat="1" ht="16.5" customHeight="1" x14ac:dyDescent="0.3">
      <c r="A182" s="35"/>
      <c r="B182" s="3" t="s">
        <v>159</v>
      </c>
      <c r="C182" s="6">
        <v>0</v>
      </c>
      <c r="D182" s="20">
        <f t="shared" si="2"/>
        <v>0</v>
      </c>
      <c r="E182" s="29">
        <v>1</v>
      </c>
      <c r="F182" s="26"/>
    </row>
    <row r="183" spans="1:6" s="4" customFormat="1" ht="16.5" customHeight="1" x14ac:dyDescent="0.3">
      <c r="A183" s="35"/>
      <c r="B183" s="3" t="s">
        <v>145</v>
      </c>
      <c r="C183" s="6">
        <v>12</v>
      </c>
      <c r="D183" s="20">
        <f t="shared" si="2"/>
        <v>0.47581284694686754</v>
      </c>
      <c r="E183" s="29">
        <v>8</v>
      </c>
      <c r="F183" s="26"/>
    </row>
    <row r="184" spans="1:6" s="4" customFormat="1" ht="16.5" customHeight="1" x14ac:dyDescent="0.3">
      <c r="A184" s="35"/>
      <c r="B184" s="3" t="s">
        <v>146</v>
      </c>
      <c r="C184" s="6">
        <v>17</v>
      </c>
      <c r="D184" s="20">
        <f t="shared" si="2"/>
        <v>0.67406819984139577</v>
      </c>
      <c r="E184" s="29">
        <v>10</v>
      </c>
      <c r="F184" s="26"/>
    </row>
    <row r="185" spans="1:6" s="4" customFormat="1" ht="16.5" customHeight="1" x14ac:dyDescent="0.3">
      <c r="A185" s="35"/>
      <c r="B185" s="3" t="s">
        <v>157</v>
      </c>
      <c r="C185" s="6">
        <v>0</v>
      </c>
      <c r="D185" s="20">
        <f t="shared" si="2"/>
        <v>0</v>
      </c>
      <c r="E185" s="29">
        <v>1</v>
      </c>
      <c r="F185" s="26"/>
    </row>
    <row r="186" spans="1:6" s="4" customFormat="1" ht="16.5" customHeight="1" x14ac:dyDescent="0.3">
      <c r="A186" s="35"/>
      <c r="B186" s="3" t="s">
        <v>160</v>
      </c>
      <c r="C186" s="6">
        <v>4</v>
      </c>
      <c r="D186" s="20">
        <f t="shared" si="2"/>
        <v>0.15860428231562251</v>
      </c>
      <c r="E186" s="29">
        <v>3</v>
      </c>
      <c r="F186" s="26"/>
    </row>
    <row r="187" spans="1:6" s="4" customFormat="1" ht="17.25" customHeight="1" thickBot="1" x14ac:dyDescent="0.35">
      <c r="A187" s="36"/>
      <c r="B187" s="3" t="s">
        <v>158</v>
      </c>
      <c r="C187" s="6">
        <v>2</v>
      </c>
      <c r="D187" s="20">
        <f t="shared" si="2"/>
        <v>7.9302141157811257E-2</v>
      </c>
      <c r="E187" s="29">
        <v>2</v>
      </c>
      <c r="F187" s="26"/>
    </row>
    <row r="188" spans="1:6" s="4" customFormat="1" ht="17.25" customHeight="1" x14ac:dyDescent="0.3">
      <c r="A188" s="34" t="s">
        <v>161</v>
      </c>
      <c r="B188" s="9" t="s">
        <v>255</v>
      </c>
      <c r="C188" s="17">
        <f>SUM(C189:C202)</f>
        <v>32</v>
      </c>
      <c r="D188" s="19">
        <f t="shared" si="2"/>
        <v>1.2688342585249801</v>
      </c>
      <c r="E188" s="28">
        <v>25</v>
      </c>
      <c r="F188" s="26"/>
    </row>
    <row r="189" spans="1:6" s="4" customFormat="1" ht="16.5" customHeight="1" x14ac:dyDescent="0.3">
      <c r="A189" s="35"/>
      <c r="B189" s="3" t="s">
        <v>174</v>
      </c>
      <c r="C189" s="6">
        <v>2</v>
      </c>
      <c r="D189" s="20">
        <f t="shared" si="2"/>
        <v>7.9302141157811257E-2</v>
      </c>
      <c r="E189" s="29">
        <v>1</v>
      </c>
      <c r="F189" s="26"/>
    </row>
    <row r="190" spans="1:6" s="4" customFormat="1" ht="16.5" customHeight="1" x14ac:dyDescent="0.3">
      <c r="A190" s="35"/>
      <c r="B190" s="3" t="s">
        <v>163</v>
      </c>
      <c r="C190" s="6">
        <v>12</v>
      </c>
      <c r="D190" s="20">
        <f t="shared" si="2"/>
        <v>0.47581284694686754</v>
      </c>
      <c r="E190" s="29">
        <v>7</v>
      </c>
      <c r="F190" s="26"/>
    </row>
    <row r="191" spans="1:6" s="4" customFormat="1" ht="16.5" customHeight="1" x14ac:dyDescent="0.3">
      <c r="A191" s="35"/>
      <c r="B191" s="3" t="s">
        <v>167</v>
      </c>
      <c r="C191" s="6">
        <v>0</v>
      </c>
      <c r="D191" s="20">
        <f t="shared" si="2"/>
        <v>0</v>
      </c>
      <c r="E191" s="29">
        <v>1</v>
      </c>
      <c r="F191" s="26"/>
    </row>
    <row r="192" spans="1:6" s="4" customFormat="1" ht="16.5" customHeight="1" x14ac:dyDescent="0.3">
      <c r="A192" s="35"/>
      <c r="B192" s="3" t="s">
        <v>166</v>
      </c>
      <c r="C192" s="6">
        <v>1</v>
      </c>
      <c r="D192" s="20">
        <f t="shared" si="2"/>
        <v>3.9651070578905628E-2</v>
      </c>
      <c r="E192" s="29">
        <v>1</v>
      </c>
      <c r="F192" s="26"/>
    </row>
    <row r="193" spans="1:6" s="4" customFormat="1" ht="16.5" customHeight="1" x14ac:dyDescent="0.3">
      <c r="A193" s="35"/>
      <c r="B193" s="3" t="s">
        <v>170</v>
      </c>
      <c r="C193" s="6">
        <v>0</v>
      </c>
      <c r="D193" s="20">
        <f t="shared" si="2"/>
        <v>0</v>
      </c>
      <c r="E193" s="29">
        <v>1</v>
      </c>
      <c r="F193" s="26"/>
    </row>
    <row r="194" spans="1:6" s="4" customFormat="1" ht="16.5" customHeight="1" x14ac:dyDescent="0.3">
      <c r="A194" s="35"/>
      <c r="B194" s="3" t="s">
        <v>175</v>
      </c>
      <c r="C194" s="6">
        <v>0</v>
      </c>
      <c r="D194" s="20">
        <f t="shared" si="2"/>
        <v>0</v>
      </c>
      <c r="E194" s="29">
        <v>1</v>
      </c>
      <c r="F194" s="26"/>
    </row>
    <row r="195" spans="1:6" s="4" customFormat="1" ht="16.5" customHeight="1" x14ac:dyDescent="0.3">
      <c r="A195" s="35"/>
      <c r="B195" s="3" t="s">
        <v>173</v>
      </c>
      <c r="C195" s="6">
        <v>0</v>
      </c>
      <c r="D195" s="20">
        <f t="shared" si="2"/>
        <v>0</v>
      </c>
      <c r="E195" s="29">
        <v>1</v>
      </c>
      <c r="F195" s="26"/>
    </row>
    <row r="196" spans="1:6" s="4" customFormat="1" ht="16.5" customHeight="1" x14ac:dyDescent="0.3">
      <c r="A196" s="35"/>
      <c r="B196" s="3" t="s">
        <v>168</v>
      </c>
      <c r="C196" s="6">
        <v>1</v>
      </c>
      <c r="D196" s="20">
        <f t="shared" si="2"/>
        <v>3.9651070578905628E-2</v>
      </c>
      <c r="E196" s="29">
        <v>1</v>
      </c>
      <c r="F196" s="26"/>
    </row>
    <row r="197" spans="1:6" s="4" customFormat="1" ht="16.5" customHeight="1" x14ac:dyDescent="0.3">
      <c r="A197" s="35"/>
      <c r="B197" s="3" t="s">
        <v>164</v>
      </c>
      <c r="C197" s="6">
        <v>4</v>
      </c>
      <c r="D197" s="20">
        <f t="shared" si="2"/>
        <v>0.15860428231562251</v>
      </c>
      <c r="E197" s="29">
        <v>2</v>
      </c>
      <c r="F197" s="26"/>
    </row>
    <row r="198" spans="1:6" s="4" customFormat="1" ht="16.5" customHeight="1" x14ac:dyDescent="0.3">
      <c r="A198" s="35"/>
      <c r="B198" s="3" t="s">
        <v>172</v>
      </c>
      <c r="C198" s="6">
        <v>0</v>
      </c>
      <c r="D198" s="20">
        <f t="shared" si="2"/>
        <v>0</v>
      </c>
      <c r="E198" s="29">
        <v>1</v>
      </c>
      <c r="F198" s="26"/>
    </row>
    <row r="199" spans="1:6" s="4" customFormat="1" ht="16.5" customHeight="1" x14ac:dyDescent="0.3">
      <c r="A199" s="35"/>
      <c r="B199" s="3" t="s">
        <v>171</v>
      </c>
      <c r="C199" s="6">
        <v>0</v>
      </c>
      <c r="D199" s="20">
        <f t="shared" si="2"/>
        <v>0</v>
      </c>
      <c r="E199" s="29">
        <v>1</v>
      </c>
      <c r="F199" s="26"/>
    </row>
    <row r="200" spans="1:6" s="4" customFormat="1" ht="16.5" customHeight="1" x14ac:dyDescent="0.3">
      <c r="A200" s="35"/>
      <c r="B200" s="3" t="s">
        <v>162</v>
      </c>
      <c r="C200" s="6">
        <v>8</v>
      </c>
      <c r="D200" s="20">
        <f t="shared" ref="D200:D263" si="3">C200/2522*100</f>
        <v>0.31720856463124503</v>
      </c>
      <c r="E200" s="29">
        <v>4</v>
      </c>
      <c r="F200" s="26"/>
    </row>
    <row r="201" spans="1:6" s="4" customFormat="1" ht="16.5" customHeight="1" x14ac:dyDescent="0.3">
      <c r="A201" s="35"/>
      <c r="B201" s="3" t="s">
        <v>165</v>
      </c>
      <c r="C201" s="6">
        <v>4</v>
      </c>
      <c r="D201" s="20">
        <f t="shared" si="3"/>
        <v>0.15860428231562251</v>
      </c>
      <c r="E201" s="29">
        <v>2</v>
      </c>
      <c r="F201" s="26"/>
    </row>
    <row r="202" spans="1:6" s="4" customFormat="1" ht="17.25" customHeight="1" thickBot="1" x14ac:dyDescent="0.35">
      <c r="A202" s="36"/>
      <c r="B202" s="3" t="s">
        <v>169</v>
      </c>
      <c r="C202" s="6">
        <v>0</v>
      </c>
      <c r="D202" s="20">
        <f t="shared" si="3"/>
        <v>0</v>
      </c>
      <c r="E202" s="29">
        <v>1</v>
      </c>
      <c r="F202" s="26"/>
    </row>
    <row r="203" spans="1:6" s="4" customFormat="1" ht="17.25" customHeight="1" x14ac:dyDescent="0.3">
      <c r="A203" s="34" t="s">
        <v>176</v>
      </c>
      <c r="B203" s="9" t="s">
        <v>255</v>
      </c>
      <c r="C203" s="17">
        <f>SUM(C204:C225)</f>
        <v>35</v>
      </c>
      <c r="D203" s="19">
        <f t="shared" si="3"/>
        <v>1.387787470261697</v>
      </c>
      <c r="E203" s="28">
        <v>28</v>
      </c>
      <c r="F203" s="26"/>
    </row>
    <row r="204" spans="1:6" s="4" customFormat="1" ht="16.5" customHeight="1" x14ac:dyDescent="0.3">
      <c r="A204" s="35"/>
      <c r="B204" s="3" t="s">
        <v>189</v>
      </c>
      <c r="C204" s="6">
        <v>0</v>
      </c>
      <c r="D204" s="20">
        <f t="shared" si="3"/>
        <v>0</v>
      </c>
      <c r="E204" s="29">
        <v>1</v>
      </c>
      <c r="F204" s="26"/>
    </row>
    <row r="205" spans="1:6" s="4" customFormat="1" ht="16.5" customHeight="1" x14ac:dyDescent="0.3">
      <c r="A205" s="35"/>
      <c r="B205" s="3" t="s">
        <v>185</v>
      </c>
      <c r="C205" s="6">
        <v>3</v>
      </c>
      <c r="D205" s="20">
        <f t="shared" si="3"/>
        <v>0.11895321173671689</v>
      </c>
      <c r="E205" s="29">
        <v>1</v>
      </c>
      <c r="F205" s="26"/>
    </row>
    <row r="206" spans="1:6" s="4" customFormat="1" ht="16.5" customHeight="1" x14ac:dyDescent="0.3">
      <c r="A206" s="35"/>
      <c r="B206" s="3" t="s">
        <v>183</v>
      </c>
      <c r="C206" s="6">
        <v>1</v>
      </c>
      <c r="D206" s="20">
        <f t="shared" si="3"/>
        <v>3.9651070578905628E-2</v>
      </c>
      <c r="E206" s="29">
        <v>1</v>
      </c>
      <c r="F206" s="26"/>
    </row>
    <row r="207" spans="1:6" s="4" customFormat="1" ht="16.5" customHeight="1" x14ac:dyDescent="0.3">
      <c r="A207" s="35"/>
      <c r="B207" s="3" t="s">
        <v>181</v>
      </c>
      <c r="C207" s="6">
        <v>2</v>
      </c>
      <c r="D207" s="20">
        <f t="shared" si="3"/>
        <v>7.9302141157811257E-2</v>
      </c>
      <c r="E207" s="29">
        <v>1</v>
      </c>
      <c r="F207" s="26"/>
    </row>
    <row r="208" spans="1:6" s="4" customFormat="1" ht="16.5" customHeight="1" x14ac:dyDescent="0.3">
      <c r="A208" s="35"/>
      <c r="B208" s="3" t="s">
        <v>184</v>
      </c>
      <c r="C208" s="6">
        <v>0</v>
      </c>
      <c r="D208" s="20">
        <f t="shared" si="3"/>
        <v>0</v>
      </c>
      <c r="E208" s="29">
        <v>1</v>
      </c>
      <c r="F208" s="26"/>
    </row>
    <row r="209" spans="1:6" s="4" customFormat="1" ht="16.5" customHeight="1" x14ac:dyDescent="0.3">
      <c r="A209" s="35"/>
      <c r="B209" s="3" t="s">
        <v>180</v>
      </c>
      <c r="C209" s="6">
        <v>4</v>
      </c>
      <c r="D209" s="20">
        <f t="shared" si="3"/>
        <v>0.15860428231562251</v>
      </c>
      <c r="E209" s="29">
        <v>2</v>
      </c>
      <c r="F209" s="26"/>
    </row>
    <row r="210" spans="1:6" s="4" customFormat="1" ht="16.5" customHeight="1" x14ac:dyDescent="0.3">
      <c r="A210" s="35"/>
      <c r="B210" s="3" t="s">
        <v>182</v>
      </c>
      <c r="C210" s="6">
        <v>0</v>
      </c>
      <c r="D210" s="20">
        <f t="shared" si="3"/>
        <v>0</v>
      </c>
      <c r="E210" s="29">
        <v>1</v>
      </c>
      <c r="F210" s="26"/>
    </row>
    <row r="211" spans="1:6" s="4" customFormat="1" ht="16.5" customHeight="1" x14ac:dyDescent="0.3">
      <c r="A211" s="35"/>
      <c r="B211" s="3" t="s">
        <v>177</v>
      </c>
      <c r="C211" s="6">
        <v>1</v>
      </c>
      <c r="D211" s="20">
        <f t="shared" si="3"/>
        <v>3.9651070578905628E-2</v>
      </c>
      <c r="E211" s="29">
        <v>1</v>
      </c>
      <c r="F211" s="26"/>
    </row>
    <row r="212" spans="1:6" s="4" customFormat="1" ht="16.5" customHeight="1" x14ac:dyDescent="0.3">
      <c r="A212" s="35"/>
      <c r="B212" s="3" t="s">
        <v>192</v>
      </c>
      <c r="C212" s="6">
        <v>2</v>
      </c>
      <c r="D212" s="20">
        <f t="shared" si="3"/>
        <v>7.9302141157811257E-2</v>
      </c>
      <c r="E212" s="29">
        <v>1</v>
      </c>
      <c r="F212" s="26"/>
    </row>
    <row r="213" spans="1:6" s="4" customFormat="1" ht="16.5" customHeight="1" x14ac:dyDescent="0.3">
      <c r="A213" s="35"/>
      <c r="B213" s="3" t="s">
        <v>186</v>
      </c>
      <c r="C213" s="6">
        <v>0</v>
      </c>
      <c r="D213" s="20">
        <f t="shared" si="3"/>
        <v>0</v>
      </c>
      <c r="E213" s="29">
        <v>1</v>
      </c>
      <c r="F213" s="26"/>
    </row>
    <row r="214" spans="1:6" s="4" customFormat="1" ht="16.5" customHeight="1" x14ac:dyDescent="0.3">
      <c r="A214" s="35"/>
      <c r="B214" s="3" t="s">
        <v>179</v>
      </c>
      <c r="C214" s="6">
        <v>12</v>
      </c>
      <c r="D214" s="20">
        <f t="shared" si="3"/>
        <v>0.47581284694686754</v>
      </c>
      <c r="E214" s="29">
        <v>5</v>
      </c>
      <c r="F214" s="26"/>
    </row>
    <row r="215" spans="1:6" s="4" customFormat="1" ht="16.5" customHeight="1" x14ac:dyDescent="0.3">
      <c r="A215" s="35"/>
      <c r="B215" s="3" t="s">
        <v>198</v>
      </c>
      <c r="C215" s="6">
        <v>0</v>
      </c>
      <c r="D215" s="20">
        <f t="shared" si="3"/>
        <v>0</v>
      </c>
      <c r="E215" s="29">
        <v>1</v>
      </c>
      <c r="F215" s="26"/>
    </row>
    <row r="216" spans="1:6" s="4" customFormat="1" ht="16.5" customHeight="1" x14ac:dyDescent="0.3">
      <c r="A216" s="35"/>
      <c r="B216" s="3" t="s">
        <v>178</v>
      </c>
      <c r="C216" s="6">
        <v>4</v>
      </c>
      <c r="D216" s="20">
        <f t="shared" si="3"/>
        <v>0.15860428231562251</v>
      </c>
      <c r="E216" s="29">
        <v>2</v>
      </c>
      <c r="F216" s="26"/>
    </row>
    <row r="217" spans="1:6" s="4" customFormat="1" ht="16.5" customHeight="1" x14ac:dyDescent="0.3">
      <c r="A217" s="35"/>
      <c r="B217" s="3" t="s">
        <v>194</v>
      </c>
      <c r="C217" s="6">
        <v>0</v>
      </c>
      <c r="D217" s="20">
        <f t="shared" si="3"/>
        <v>0</v>
      </c>
      <c r="E217" s="29">
        <v>1</v>
      </c>
      <c r="F217" s="26"/>
    </row>
    <row r="218" spans="1:6" s="4" customFormat="1" ht="16.5" customHeight="1" x14ac:dyDescent="0.3">
      <c r="A218" s="35"/>
      <c r="B218" s="3" t="s">
        <v>191</v>
      </c>
      <c r="C218" s="6">
        <v>1</v>
      </c>
      <c r="D218" s="20">
        <f t="shared" si="3"/>
        <v>3.9651070578905628E-2</v>
      </c>
      <c r="E218" s="29">
        <v>1</v>
      </c>
      <c r="F218" s="26"/>
    </row>
    <row r="219" spans="1:6" s="4" customFormat="1" ht="16.5" customHeight="1" x14ac:dyDescent="0.3">
      <c r="A219" s="35"/>
      <c r="B219" s="3" t="s">
        <v>196</v>
      </c>
      <c r="C219" s="6">
        <v>0</v>
      </c>
      <c r="D219" s="20">
        <f t="shared" si="3"/>
        <v>0</v>
      </c>
      <c r="E219" s="29">
        <v>1</v>
      </c>
      <c r="F219" s="26"/>
    </row>
    <row r="220" spans="1:6" s="4" customFormat="1" ht="16.5" customHeight="1" x14ac:dyDescent="0.3">
      <c r="A220" s="35"/>
      <c r="B220" s="3" t="s">
        <v>195</v>
      </c>
      <c r="C220" s="6">
        <v>0</v>
      </c>
      <c r="D220" s="20">
        <f t="shared" si="3"/>
        <v>0</v>
      </c>
      <c r="E220" s="29">
        <v>1</v>
      </c>
      <c r="F220" s="26"/>
    </row>
    <row r="221" spans="1:6" s="4" customFormat="1" ht="16.5" customHeight="1" x14ac:dyDescent="0.3">
      <c r="A221" s="35"/>
      <c r="B221" s="3" t="s">
        <v>188</v>
      </c>
      <c r="C221" s="6">
        <v>0</v>
      </c>
      <c r="D221" s="20">
        <f t="shared" si="3"/>
        <v>0</v>
      </c>
      <c r="E221" s="29">
        <v>1</v>
      </c>
      <c r="F221" s="26"/>
    </row>
    <row r="222" spans="1:6" s="4" customFormat="1" ht="16.5" customHeight="1" x14ac:dyDescent="0.3">
      <c r="A222" s="35"/>
      <c r="B222" s="3" t="s">
        <v>197</v>
      </c>
      <c r="C222" s="6">
        <v>1</v>
      </c>
      <c r="D222" s="20">
        <f t="shared" si="3"/>
        <v>3.9651070578905628E-2</v>
      </c>
      <c r="E222" s="29">
        <v>1</v>
      </c>
      <c r="F222" s="26"/>
    </row>
    <row r="223" spans="1:6" s="4" customFormat="1" ht="16.5" customHeight="1" x14ac:dyDescent="0.3">
      <c r="A223" s="35"/>
      <c r="B223" s="3" t="s">
        <v>193</v>
      </c>
      <c r="C223" s="6">
        <v>4</v>
      </c>
      <c r="D223" s="20">
        <f t="shared" si="3"/>
        <v>0.15860428231562251</v>
      </c>
      <c r="E223" s="29">
        <v>1</v>
      </c>
      <c r="F223" s="26"/>
    </row>
    <row r="224" spans="1:6" s="4" customFormat="1" ht="16.5" customHeight="1" x14ac:dyDescent="0.3">
      <c r="A224" s="35"/>
      <c r="B224" s="3" t="s">
        <v>190</v>
      </c>
      <c r="C224" s="6">
        <v>0</v>
      </c>
      <c r="D224" s="20">
        <f t="shared" si="3"/>
        <v>0</v>
      </c>
      <c r="E224" s="29">
        <v>1</v>
      </c>
      <c r="F224" s="26"/>
    </row>
    <row r="225" spans="1:6" s="4" customFormat="1" ht="17.25" customHeight="1" thickBot="1" x14ac:dyDescent="0.35">
      <c r="A225" s="36"/>
      <c r="B225" s="3" t="s">
        <v>187</v>
      </c>
      <c r="C225" s="6">
        <v>0</v>
      </c>
      <c r="D225" s="20">
        <f t="shared" si="3"/>
        <v>0</v>
      </c>
      <c r="E225" s="29">
        <v>1</v>
      </c>
      <c r="F225" s="26"/>
    </row>
    <row r="226" spans="1:6" s="4" customFormat="1" ht="17.25" customHeight="1" x14ac:dyDescent="0.3">
      <c r="A226" s="34" t="s">
        <v>199</v>
      </c>
      <c r="B226" s="9" t="s">
        <v>255</v>
      </c>
      <c r="C226" s="17">
        <f>SUM(C227:C251)</f>
        <v>96</v>
      </c>
      <c r="D226" s="19">
        <f t="shared" si="3"/>
        <v>3.8065027755749403</v>
      </c>
      <c r="E226" s="28">
        <v>76</v>
      </c>
      <c r="F226" s="26"/>
    </row>
    <row r="227" spans="1:6" s="4" customFormat="1" ht="16.5" customHeight="1" x14ac:dyDescent="0.3">
      <c r="A227" s="35"/>
      <c r="B227" s="3" t="s">
        <v>211</v>
      </c>
      <c r="C227" s="6">
        <v>29</v>
      </c>
      <c r="D227" s="20">
        <f t="shared" si="3"/>
        <v>1.1498810467882634</v>
      </c>
      <c r="E227" s="29">
        <v>18</v>
      </c>
      <c r="F227" s="26"/>
    </row>
    <row r="228" spans="1:6" s="4" customFormat="1" ht="16.5" customHeight="1" x14ac:dyDescent="0.3">
      <c r="A228" s="35"/>
      <c r="B228" s="3" t="s">
        <v>202</v>
      </c>
      <c r="C228" s="6">
        <v>11</v>
      </c>
      <c r="D228" s="20">
        <f t="shared" si="3"/>
        <v>0.43616177636796194</v>
      </c>
      <c r="E228" s="29">
        <v>9</v>
      </c>
      <c r="F228" s="26"/>
    </row>
    <row r="229" spans="1:6" s="4" customFormat="1" ht="16.5" customHeight="1" x14ac:dyDescent="0.3">
      <c r="A229" s="35"/>
      <c r="B229" s="3" t="s">
        <v>218</v>
      </c>
      <c r="C229" s="6">
        <v>0</v>
      </c>
      <c r="D229" s="20">
        <f t="shared" si="3"/>
        <v>0</v>
      </c>
      <c r="E229" s="29">
        <v>1</v>
      </c>
      <c r="F229" s="26"/>
    </row>
    <row r="230" spans="1:6" s="4" customFormat="1" ht="16.5" customHeight="1" x14ac:dyDescent="0.3">
      <c r="A230" s="35"/>
      <c r="B230" s="3" t="s">
        <v>205</v>
      </c>
      <c r="C230" s="6">
        <v>16</v>
      </c>
      <c r="D230" s="20">
        <f t="shared" si="3"/>
        <v>0.63441712926249005</v>
      </c>
      <c r="E230" s="29">
        <v>9</v>
      </c>
      <c r="F230" s="26"/>
    </row>
    <row r="231" spans="1:6" s="4" customFormat="1" ht="16.5" customHeight="1" x14ac:dyDescent="0.3">
      <c r="A231" s="35"/>
      <c r="B231" s="3" t="s">
        <v>206</v>
      </c>
      <c r="C231" s="6">
        <v>0</v>
      </c>
      <c r="D231" s="20">
        <f t="shared" si="3"/>
        <v>0</v>
      </c>
      <c r="E231" s="29">
        <v>1</v>
      </c>
      <c r="F231" s="26"/>
    </row>
    <row r="232" spans="1:6" s="4" customFormat="1" ht="16.5" customHeight="1" x14ac:dyDescent="0.3">
      <c r="A232" s="35"/>
      <c r="B232" s="3" t="s">
        <v>212</v>
      </c>
      <c r="C232" s="6">
        <v>0</v>
      </c>
      <c r="D232" s="20">
        <f t="shared" si="3"/>
        <v>0</v>
      </c>
      <c r="E232" s="29">
        <v>1</v>
      </c>
      <c r="F232" s="26"/>
    </row>
    <row r="233" spans="1:6" s="4" customFormat="1" ht="16.5" customHeight="1" x14ac:dyDescent="0.3">
      <c r="A233" s="35"/>
      <c r="B233" s="3" t="s">
        <v>203</v>
      </c>
      <c r="C233" s="6">
        <v>3</v>
      </c>
      <c r="D233" s="20">
        <f t="shared" si="3"/>
        <v>0.11895321173671689</v>
      </c>
      <c r="E233" s="29">
        <v>2</v>
      </c>
      <c r="F233" s="26"/>
    </row>
    <row r="234" spans="1:6" s="4" customFormat="1" ht="16.5" customHeight="1" x14ac:dyDescent="0.3">
      <c r="A234" s="35"/>
      <c r="B234" s="3" t="s">
        <v>210</v>
      </c>
      <c r="C234" s="6">
        <v>1</v>
      </c>
      <c r="D234" s="20">
        <f t="shared" si="3"/>
        <v>3.9651070578905628E-2</v>
      </c>
      <c r="E234" s="29">
        <v>1</v>
      </c>
      <c r="F234" s="26"/>
    </row>
    <row r="235" spans="1:6" s="4" customFormat="1" ht="16.5" customHeight="1" x14ac:dyDescent="0.3">
      <c r="A235" s="35"/>
      <c r="B235" s="3" t="s">
        <v>222</v>
      </c>
      <c r="C235" s="6">
        <v>0</v>
      </c>
      <c r="D235" s="20">
        <f t="shared" si="3"/>
        <v>0</v>
      </c>
      <c r="E235" s="29">
        <v>1</v>
      </c>
      <c r="F235" s="26"/>
    </row>
    <row r="236" spans="1:6" s="4" customFormat="1" ht="16.5" customHeight="1" x14ac:dyDescent="0.3">
      <c r="A236" s="35"/>
      <c r="B236" s="3" t="s">
        <v>209</v>
      </c>
      <c r="C236" s="6">
        <v>2</v>
      </c>
      <c r="D236" s="20">
        <f t="shared" si="3"/>
        <v>7.9302141157811257E-2</v>
      </c>
      <c r="E236" s="29">
        <v>2</v>
      </c>
      <c r="F236" s="26"/>
    </row>
    <row r="237" spans="1:6" s="4" customFormat="1" ht="16.5" customHeight="1" x14ac:dyDescent="0.3">
      <c r="A237" s="35"/>
      <c r="B237" s="3" t="s">
        <v>219</v>
      </c>
      <c r="C237" s="6">
        <v>0</v>
      </c>
      <c r="D237" s="20">
        <f t="shared" si="3"/>
        <v>0</v>
      </c>
      <c r="E237" s="29">
        <v>1</v>
      </c>
      <c r="F237" s="26"/>
    </row>
    <row r="238" spans="1:6" s="4" customFormat="1" ht="16.5" customHeight="1" x14ac:dyDescent="0.3">
      <c r="A238" s="35"/>
      <c r="B238" s="3" t="s">
        <v>204</v>
      </c>
      <c r="C238" s="6">
        <v>10</v>
      </c>
      <c r="D238" s="20">
        <f t="shared" si="3"/>
        <v>0.39651070578905628</v>
      </c>
      <c r="E238" s="29">
        <v>6</v>
      </c>
      <c r="F238" s="26"/>
    </row>
    <row r="239" spans="1:6" s="4" customFormat="1" ht="16.5" customHeight="1" x14ac:dyDescent="0.3">
      <c r="A239" s="35"/>
      <c r="B239" s="3" t="s">
        <v>216</v>
      </c>
      <c r="C239" s="6">
        <v>2</v>
      </c>
      <c r="D239" s="20">
        <f t="shared" si="3"/>
        <v>7.9302141157811257E-2</v>
      </c>
      <c r="E239" s="29">
        <v>2</v>
      </c>
      <c r="F239" s="26"/>
    </row>
    <row r="240" spans="1:6" s="4" customFormat="1" ht="16.5" customHeight="1" x14ac:dyDescent="0.3">
      <c r="A240" s="35"/>
      <c r="B240" s="3" t="s">
        <v>215</v>
      </c>
      <c r="C240" s="6">
        <v>0</v>
      </c>
      <c r="D240" s="20">
        <f t="shared" si="3"/>
        <v>0</v>
      </c>
      <c r="E240" s="29">
        <v>1</v>
      </c>
      <c r="F240" s="26"/>
    </row>
    <row r="241" spans="1:6" s="4" customFormat="1" ht="16.5" customHeight="1" x14ac:dyDescent="0.3">
      <c r="A241" s="35"/>
      <c r="B241" s="3" t="s">
        <v>207</v>
      </c>
      <c r="C241" s="6">
        <v>4</v>
      </c>
      <c r="D241" s="20">
        <f t="shared" si="3"/>
        <v>0.15860428231562251</v>
      </c>
      <c r="E241" s="29">
        <v>3</v>
      </c>
      <c r="F241" s="26"/>
    </row>
    <row r="242" spans="1:6" s="4" customFormat="1" ht="16.5" customHeight="1" x14ac:dyDescent="0.3">
      <c r="A242" s="35"/>
      <c r="B242" s="3" t="s">
        <v>208</v>
      </c>
      <c r="C242" s="6">
        <v>0</v>
      </c>
      <c r="D242" s="20">
        <f t="shared" si="3"/>
        <v>0</v>
      </c>
      <c r="E242" s="29">
        <v>1</v>
      </c>
      <c r="F242" s="26"/>
    </row>
    <row r="243" spans="1:6" s="4" customFormat="1" ht="16.5" customHeight="1" x14ac:dyDescent="0.3">
      <c r="A243" s="35"/>
      <c r="B243" s="3" t="s">
        <v>221</v>
      </c>
      <c r="C243" s="6">
        <v>5</v>
      </c>
      <c r="D243" s="20">
        <f t="shared" si="3"/>
        <v>0.19825535289452814</v>
      </c>
      <c r="E243" s="29">
        <v>4</v>
      </c>
      <c r="F243" s="26"/>
    </row>
    <row r="244" spans="1:6" s="4" customFormat="1" ht="16.5" customHeight="1" x14ac:dyDescent="0.3">
      <c r="A244" s="35"/>
      <c r="B244" s="3" t="s">
        <v>224</v>
      </c>
      <c r="C244" s="6">
        <v>0</v>
      </c>
      <c r="D244" s="20">
        <f t="shared" si="3"/>
        <v>0</v>
      </c>
      <c r="E244" s="29">
        <v>1</v>
      </c>
      <c r="F244" s="26"/>
    </row>
    <row r="245" spans="1:6" s="4" customFormat="1" ht="16.5" customHeight="1" x14ac:dyDescent="0.3">
      <c r="A245" s="35"/>
      <c r="B245" s="3" t="s">
        <v>223</v>
      </c>
      <c r="C245" s="6">
        <v>0</v>
      </c>
      <c r="D245" s="20">
        <f t="shared" si="3"/>
        <v>0</v>
      </c>
      <c r="E245" s="29">
        <v>1</v>
      </c>
      <c r="F245" s="26"/>
    </row>
    <row r="246" spans="1:6" s="4" customFormat="1" ht="16.5" customHeight="1" x14ac:dyDescent="0.3">
      <c r="A246" s="35"/>
      <c r="B246" s="3" t="s">
        <v>213</v>
      </c>
      <c r="C246" s="6">
        <v>1</v>
      </c>
      <c r="D246" s="20">
        <f t="shared" si="3"/>
        <v>3.9651070578905628E-2</v>
      </c>
      <c r="E246" s="29">
        <v>1</v>
      </c>
      <c r="F246" s="26"/>
    </row>
    <row r="247" spans="1:6" s="4" customFormat="1" ht="16.5" customHeight="1" x14ac:dyDescent="0.3">
      <c r="A247" s="35"/>
      <c r="B247" s="3" t="s">
        <v>217</v>
      </c>
      <c r="C247" s="6">
        <v>1</v>
      </c>
      <c r="D247" s="20">
        <f t="shared" si="3"/>
        <v>3.9651070578905628E-2</v>
      </c>
      <c r="E247" s="29">
        <v>1</v>
      </c>
      <c r="F247" s="26"/>
    </row>
    <row r="248" spans="1:6" s="4" customFormat="1" ht="16.5" customHeight="1" x14ac:dyDescent="0.3">
      <c r="A248" s="35"/>
      <c r="B248" s="3" t="s">
        <v>214</v>
      </c>
      <c r="C248" s="6">
        <v>0</v>
      </c>
      <c r="D248" s="20">
        <f t="shared" si="3"/>
        <v>0</v>
      </c>
      <c r="E248" s="29">
        <v>1</v>
      </c>
      <c r="F248" s="26"/>
    </row>
    <row r="249" spans="1:6" s="4" customFormat="1" ht="16.5" customHeight="1" x14ac:dyDescent="0.3">
      <c r="A249" s="35"/>
      <c r="B249" s="3" t="s">
        <v>220</v>
      </c>
      <c r="C249" s="6">
        <v>1</v>
      </c>
      <c r="D249" s="20">
        <f t="shared" si="3"/>
        <v>3.9651070578905628E-2</v>
      </c>
      <c r="E249" s="29">
        <v>1</v>
      </c>
      <c r="F249" s="26"/>
    </row>
    <row r="250" spans="1:6" s="4" customFormat="1" ht="16.5" customHeight="1" x14ac:dyDescent="0.3">
      <c r="A250" s="35"/>
      <c r="B250" s="3" t="s">
        <v>200</v>
      </c>
      <c r="C250" s="6">
        <v>3</v>
      </c>
      <c r="D250" s="20">
        <f t="shared" si="3"/>
        <v>0.11895321173671689</v>
      </c>
      <c r="E250" s="29">
        <v>2</v>
      </c>
      <c r="F250" s="26"/>
    </row>
    <row r="251" spans="1:6" s="4" customFormat="1" ht="17.25" customHeight="1" thickBot="1" x14ac:dyDescent="0.35">
      <c r="A251" s="36"/>
      <c r="B251" s="3" t="s">
        <v>201</v>
      </c>
      <c r="C251" s="6">
        <v>7</v>
      </c>
      <c r="D251" s="20">
        <f t="shared" si="3"/>
        <v>0.27755749405233943</v>
      </c>
      <c r="E251" s="29">
        <v>5</v>
      </c>
      <c r="F251" s="26"/>
    </row>
    <row r="252" spans="1:6" s="4" customFormat="1" ht="17.25" customHeight="1" x14ac:dyDescent="0.3">
      <c r="A252" s="34" t="s">
        <v>225</v>
      </c>
      <c r="B252" s="9" t="s">
        <v>255</v>
      </c>
      <c r="C252" s="17">
        <f>SUM(C253:C272)</f>
        <v>53</v>
      </c>
      <c r="D252" s="19">
        <f t="shared" si="3"/>
        <v>2.1015067406819985</v>
      </c>
      <c r="E252" s="28">
        <v>42</v>
      </c>
      <c r="F252" s="26"/>
    </row>
    <row r="253" spans="1:6" s="4" customFormat="1" ht="16.5" customHeight="1" x14ac:dyDescent="0.3">
      <c r="A253" s="35"/>
      <c r="B253" s="3" t="s">
        <v>234</v>
      </c>
      <c r="C253" s="6">
        <v>3</v>
      </c>
      <c r="D253" s="20">
        <f t="shared" si="3"/>
        <v>0.11895321173671689</v>
      </c>
      <c r="E253" s="29">
        <v>2</v>
      </c>
      <c r="F253" s="26"/>
    </row>
    <row r="254" spans="1:6" s="4" customFormat="1" ht="16.5" customHeight="1" x14ac:dyDescent="0.3">
      <c r="A254" s="35"/>
      <c r="B254" s="3" t="s">
        <v>243</v>
      </c>
      <c r="C254" s="6">
        <v>0</v>
      </c>
      <c r="D254" s="20">
        <f t="shared" si="3"/>
        <v>0</v>
      </c>
      <c r="E254" s="29">
        <v>1</v>
      </c>
      <c r="F254" s="26"/>
    </row>
    <row r="255" spans="1:6" s="4" customFormat="1" ht="16.5" customHeight="1" x14ac:dyDescent="0.3">
      <c r="A255" s="35"/>
      <c r="B255" s="3" t="s">
        <v>127</v>
      </c>
      <c r="C255" s="6">
        <v>0</v>
      </c>
      <c r="D255" s="20">
        <f t="shared" si="3"/>
        <v>0</v>
      </c>
      <c r="E255" s="29">
        <v>1</v>
      </c>
      <c r="F255" s="26"/>
    </row>
    <row r="256" spans="1:6" s="4" customFormat="1" ht="16.5" customHeight="1" x14ac:dyDescent="0.3">
      <c r="A256" s="35"/>
      <c r="B256" s="3" t="s">
        <v>232</v>
      </c>
      <c r="C256" s="6">
        <v>6</v>
      </c>
      <c r="D256" s="20">
        <f t="shared" si="3"/>
        <v>0.23790642347343377</v>
      </c>
      <c r="E256" s="29">
        <v>4</v>
      </c>
      <c r="F256" s="26"/>
    </row>
    <row r="257" spans="1:6" s="4" customFormat="1" ht="16.5" customHeight="1" x14ac:dyDescent="0.3">
      <c r="A257" s="35"/>
      <c r="B257" s="3" t="s">
        <v>239</v>
      </c>
      <c r="C257" s="6">
        <v>0</v>
      </c>
      <c r="D257" s="20">
        <f t="shared" si="3"/>
        <v>0</v>
      </c>
      <c r="E257" s="29">
        <v>1</v>
      </c>
      <c r="F257" s="26"/>
    </row>
    <row r="258" spans="1:6" s="4" customFormat="1" ht="16.5" customHeight="1" x14ac:dyDescent="0.3">
      <c r="A258" s="35"/>
      <c r="B258" s="3" t="s">
        <v>233</v>
      </c>
      <c r="C258" s="6">
        <v>1</v>
      </c>
      <c r="D258" s="20">
        <f t="shared" si="3"/>
        <v>3.9651070578905628E-2</v>
      </c>
      <c r="E258" s="29">
        <v>1</v>
      </c>
      <c r="F258" s="26"/>
    </row>
    <row r="259" spans="1:6" s="4" customFormat="1" ht="16.5" customHeight="1" x14ac:dyDescent="0.3">
      <c r="A259" s="35"/>
      <c r="B259" s="3" t="s">
        <v>231</v>
      </c>
      <c r="C259" s="6">
        <v>2</v>
      </c>
      <c r="D259" s="20">
        <f t="shared" si="3"/>
        <v>7.9302141157811257E-2</v>
      </c>
      <c r="E259" s="29">
        <v>1</v>
      </c>
      <c r="F259" s="26"/>
    </row>
    <row r="260" spans="1:6" s="4" customFormat="1" ht="16.5" customHeight="1" x14ac:dyDescent="0.3">
      <c r="A260" s="35"/>
      <c r="B260" s="3" t="s">
        <v>241</v>
      </c>
      <c r="C260" s="6">
        <v>0</v>
      </c>
      <c r="D260" s="20">
        <f t="shared" si="3"/>
        <v>0</v>
      </c>
      <c r="E260" s="29">
        <v>1</v>
      </c>
      <c r="F260" s="26"/>
    </row>
    <row r="261" spans="1:6" s="4" customFormat="1" ht="16.5" customHeight="1" x14ac:dyDescent="0.3">
      <c r="A261" s="35"/>
      <c r="B261" s="3" t="s">
        <v>235</v>
      </c>
      <c r="C261" s="6">
        <v>6</v>
      </c>
      <c r="D261" s="20">
        <f t="shared" si="3"/>
        <v>0.23790642347343377</v>
      </c>
      <c r="E261" s="29">
        <v>4</v>
      </c>
      <c r="F261" s="26"/>
    </row>
    <row r="262" spans="1:6" s="4" customFormat="1" ht="16.5" customHeight="1" x14ac:dyDescent="0.3">
      <c r="A262" s="35"/>
      <c r="B262" s="3" t="s">
        <v>236</v>
      </c>
      <c r="C262" s="6">
        <v>0</v>
      </c>
      <c r="D262" s="20">
        <f t="shared" si="3"/>
        <v>0</v>
      </c>
      <c r="E262" s="29">
        <v>1</v>
      </c>
      <c r="F262" s="26"/>
    </row>
    <row r="263" spans="1:6" s="4" customFormat="1" ht="16.5" customHeight="1" x14ac:dyDescent="0.3">
      <c r="A263" s="35"/>
      <c r="B263" s="3" t="s">
        <v>229</v>
      </c>
      <c r="C263" s="6">
        <v>5</v>
      </c>
      <c r="D263" s="20">
        <f t="shared" si="3"/>
        <v>0.19825535289452814</v>
      </c>
      <c r="E263" s="29">
        <v>3</v>
      </c>
      <c r="F263" s="26"/>
    </row>
    <row r="264" spans="1:6" s="4" customFormat="1" ht="16.5" customHeight="1" x14ac:dyDescent="0.3">
      <c r="A264" s="35"/>
      <c r="B264" s="3" t="s">
        <v>238</v>
      </c>
      <c r="C264" s="6">
        <v>1</v>
      </c>
      <c r="D264" s="20">
        <f t="shared" ref="D264:D279" si="4">C264/2522*100</f>
        <v>3.9651070578905628E-2</v>
      </c>
      <c r="E264" s="29">
        <v>1</v>
      </c>
      <c r="F264" s="26"/>
    </row>
    <row r="265" spans="1:6" s="4" customFormat="1" ht="16.5" customHeight="1" x14ac:dyDescent="0.3">
      <c r="A265" s="35"/>
      <c r="B265" s="3" t="s">
        <v>227</v>
      </c>
      <c r="C265" s="6">
        <v>4</v>
      </c>
      <c r="D265" s="20">
        <f t="shared" si="4"/>
        <v>0.15860428231562251</v>
      </c>
      <c r="E265" s="29">
        <v>3</v>
      </c>
      <c r="F265" s="26"/>
    </row>
    <row r="266" spans="1:6" s="4" customFormat="1" ht="16.5" customHeight="1" x14ac:dyDescent="0.3">
      <c r="A266" s="35"/>
      <c r="B266" s="3" t="s">
        <v>228</v>
      </c>
      <c r="C266" s="6">
        <v>8</v>
      </c>
      <c r="D266" s="20">
        <f t="shared" si="4"/>
        <v>0.31720856463124503</v>
      </c>
      <c r="E266" s="29">
        <v>5</v>
      </c>
      <c r="F266" s="26"/>
    </row>
    <row r="267" spans="1:6" s="4" customFormat="1" ht="16.5" customHeight="1" x14ac:dyDescent="0.3">
      <c r="A267" s="35"/>
      <c r="B267" s="3" t="s">
        <v>226</v>
      </c>
      <c r="C267" s="6">
        <v>15</v>
      </c>
      <c r="D267" s="20">
        <f t="shared" si="4"/>
        <v>0.59476605868358445</v>
      </c>
      <c r="E267" s="29">
        <v>8</v>
      </c>
      <c r="F267" s="26"/>
    </row>
    <row r="268" spans="1:6" s="4" customFormat="1" ht="16.5" customHeight="1" x14ac:dyDescent="0.3">
      <c r="A268" s="35"/>
      <c r="B268" s="3" t="s">
        <v>230</v>
      </c>
      <c r="C268" s="6">
        <v>0</v>
      </c>
      <c r="D268" s="20">
        <f t="shared" si="4"/>
        <v>0</v>
      </c>
      <c r="E268" s="29">
        <v>1</v>
      </c>
      <c r="F268" s="26"/>
    </row>
    <row r="269" spans="1:6" s="4" customFormat="1" ht="16.5" customHeight="1" x14ac:dyDescent="0.3">
      <c r="A269" s="35"/>
      <c r="B269" s="3" t="s">
        <v>240</v>
      </c>
      <c r="C269" s="6">
        <v>1</v>
      </c>
      <c r="D269" s="20">
        <f t="shared" si="4"/>
        <v>3.9651070578905628E-2</v>
      </c>
      <c r="E269" s="29">
        <v>1</v>
      </c>
      <c r="F269" s="26"/>
    </row>
    <row r="270" spans="1:6" s="4" customFormat="1" ht="16.5" customHeight="1" x14ac:dyDescent="0.3">
      <c r="A270" s="35"/>
      <c r="B270" s="3" t="s">
        <v>237</v>
      </c>
      <c r="C270" s="6">
        <v>0</v>
      </c>
      <c r="D270" s="20">
        <f t="shared" si="4"/>
        <v>0</v>
      </c>
      <c r="E270" s="29">
        <v>1</v>
      </c>
      <c r="F270" s="26"/>
    </row>
    <row r="271" spans="1:6" s="4" customFormat="1" ht="16.5" customHeight="1" x14ac:dyDescent="0.3">
      <c r="A271" s="35"/>
      <c r="B271" s="3" t="s">
        <v>242</v>
      </c>
      <c r="C271" s="6">
        <v>0</v>
      </c>
      <c r="D271" s="20">
        <f t="shared" si="4"/>
        <v>0</v>
      </c>
      <c r="E271" s="29">
        <v>1</v>
      </c>
      <c r="F271" s="26"/>
    </row>
    <row r="272" spans="1:6" s="4" customFormat="1" ht="16.5" customHeight="1" thickBot="1" x14ac:dyDescent="0.35">
      <c r="A272" s="36"/>
      <c r="B272" s="3" t="s">
        <v>244</v>
      </c>
      <c r="C272" s="6">
        <v>1</v>
      </c>
      <c r="D272" s="20">
        <f t="shared" si="4"/>
        <v>3.9651070578905628E-2</v>
      </c>
      <c r="E272" s="29">
        <v>1</v>
      </c>
      <c r="F272" s="26"/>
    </row>
    <row r="273" spans="1:6" s="4" customFormat="1" ht="16.5" customHeight="1" x14ac:dyDescent="0.3">
      <c r="A273" s="34" t="s">
        <v>245</v>
      </c>
      <c r="B273" s="9" t="s">
        <v>255</v>
      </c>
      <c r="C273" s="17">
        <f>SUM(C274:C279)</f>
        <v>10</v>
      </c>
      <c r="D273" s="19">
        <f t="shared" si="4"/>
        <v>0.39651070578905628</v>
      </c>
      <c r="E273" s="28">
        <v>10</v>
      </c>
      <c r="F273" s="26"/>
    </row>
    <row r="274" spans="1:6" s="4" customFormat="1" ht="16.5" customHeight="1" x14ac:dyDescent="0.3">
      <c r="A274" s="35"/>
      <c r="B274" s="3" t="s">
        <v>249</v>
      </c>
      <c r="C274" s="6">
        <v>0</v>
      </c>
      <c r="D274" s="20">
        <f t="shared" si="4"/>
        <v>0</v>
      </c>
      <c r="E274" s="29">
        <v>1</v>
      </c>
      <c r="F274" s="26"/>
    </row>
    <row r="275" spans="1:6" s="4" customFormat="1" ht="16.5" customHeight="1" x14ac:dyDescent="0.3">
      <c r="A275" s="35"/>
      <c r="B275" s="3" t="s">
        <v>250</v>
      </c>
      <c r="C275" s="6">
        <v>3</v>
      </c>
      <c r="D275" s="20">
        <f t="shared" si="4"/>
        <v>0.11895321173671689</v>
      </c>
      <c r="E275" s="29">
        <v>2</v>
      </c>
      <c r="F275" s="26"/>
    </row>
    <row r="276" spans="1:6" s="4" customFormat="1" ht="16.5" customHeight="1" x14ac:dyDescent="0.3">
      <c r="A276" s="35"/>
      <c r="B276" s="3" t="s">
        <v>251</v>
      </c>
      <c r="C276" s="6">
        <v>0</v>
      </c>
      <c r="D276" s="20">
        <f t="shared" si="4"/>
        <v>0</v>
      </c>
      <c r="E276" s="29">
        <v>1</v>
      </c>
      <c r="F276" s="26"/>
    </row>
    <row r="277" spans="1:6" s="4" customFormat="1" ht="16.5" customHeight="1" x14ac:dyDescent="0.3">
      <c r="A277" s="35"/>
      <c r="B277" s="3" t="s">
        <v>246</v>
      </c>
      <c r="C277" s="6">
        <v>0</v>
      </c>
      <c r="D277" s="20">
        <f t="shared" si="4"/>
        <v>0</v>
      </c>
      <c r="E277" s="29">
        <v>1</v>
      </c>
      <c r="F277" s="26"/>
    </row>
    <row r="278" spans="1:6" s="4" customFormat="1" ht="16.5" customHeight="1" x14ac:dyDescent="0.3">
      <c r="A278" s="35"/>
      <c r="B278" s="3" t="s">
        <v>247</v>
      </c>
      <c r="C278" s="6">
        <v>0</v>
      </c>
      <c r="D278" s="20">
        <f t="shared" si="4"/>
        <v>0</v>
      </c>
      <c r="E278" s="29">
        <v>1</v>
      </c>
      <c r="F278" s="26"/>
    </row>
    <row r="279" spans="1:6" s="4" customFormat="1" ht="16.5" customHeight="1" thickBot="1" x14ac:dyDescent="0.35">
      <c r="A279" s="37"/>
      <c r="B279" s="15" t="s">
        <v>248</v>
      </c>
      <c r="C279" s="16">
        <v>7</v>
      </c>
      <c r="D279" s="23">
        <f t="shared" si="4"/>
        <v>0.27755749405233943</v>
      </c>
      <c r="E279" s="32">
        <v>4</v>
      </c>
      <c r="F279" s="26"/>
    </row>
    <row r="280" spans="1:6" ht="17.25" thickTop="1" x14ac:dyDescent="0.3"/>
  </sheetData>
  <sortState ref="B255:B260">
    <sortCondition ref="B255"/>
  </sortState>
  <mergeCells count="20">
    <mergeCell ref="A7:A32"/>
    <mergeCell ref="A33:A49"/>
    <mergeCell ref="A50:A58"/>
    <mergeCell ref="A59:A69"/>
    <mergeCell ref="A6:B6"/>
    <mergeCell ref="A1:E1"/>
    <mergeCell ref="A3:E3"/>
    <mergeCell ref="A70:A75"/>
    <mergeCell ref="A76:A81"/>
    <mergeCell ref="A82:A87"/>
    <mergeCell ref="A88:A89"/>
    <mergeCell ref="A90:A136"/>
    <mergeCell ref="A226:A251"/>
    <mergeCell ref="A252:A272"/>
    <mergeCell ref="A273:A279"/>
    <mergeCell ref="A137:A155"/>
    <mergeCell ref="A156:A170"/>
    <mergeCell ref="A171:A187"/>
    <mergeCell ref="A188:A202"/>
    <mergeCell ref="A203:A225"/>
  </mergeCells>
  <phoneticPr fontId="2" type="noConversion"/>
  <printOptions horizontalCentered="1"/>
  <pageMargins left="0.19685039370078741" right="0.19685039370078741" top="7.874015748031496E-2" bottom="7.874015748031496E-2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2020-11-01T03:59:46Z</cp:lastPrinted>
  <dcterms:created xsi:type="dcterms:W3CDTF">2020-10-12T06:06:48Z</dcterms:created>
  <dcterms:modified xsi:type="dcterms:W3CDTF">2020-12-26T06:14:59Z</dcterms:modified>
</cp:coreProperties>
</file>